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P:\TAX SALE\2022-2023\Bidder Property Info\"/>
    </mc:Choice>
  </mc:AlternateContent>
  <xr:revisionPtr revIDLastSave="0" documentId="13_ncr:1_{D0BC5902-54A6-4C2B-A8EA-D80BD1025899}" xr6:coauthVersionLast="47" xr6:coauthVersionMax="47" xr10:uidLastSave="{00000000-0000-0000-0000-000000000000}"/>
  <bookViews>
    <workbookView xWindow="-120" yWindow="-120" windowWidth="25440" windowHeight="15540" xr2:uid="{00000000-000D-0000-FFFF-FFFF00000000}"/>
  </bookViews>
  <sheets>
    <sheet name="Sale List" sheetId="1" r:id="rId1"/>
    <sheet name="Minimum Bid" sheetId="2" state="hidden" r:id="rId2"/>
  </sheets>
  <definedNames>
    <definedName name="_xlnm._FilterDatabase" localSheetId="0" hidden="1">'Sale List'!$A$5:$T$232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7" i="2" l="1"/>
  <c r="D102" i="2"/>
  <c r="R108" i="1"/>
  <c r="R82" i="1"/>
  <c r="B229" i="2"/>
  <c r="R17" i="1"/>
  <c r="R10" i="1"/>
  <c r="R91" i="1"/>
  <c r="R133" i="1"/>
  <c r="R135" i="1"/>
  <c r="R9" i="1"/>
  <c r="R33" i="1"/>
  <c r="R16" i="1"/>
  <c r="R23" i="1"/>
  <c r="R34" i="1"/>
  <c r="R36" i="1"/>
  <c r="R38" i="1"/>
  <c r="R39" i="1"/>
  <c r="R40" i="1"/>
  <c r="R41" i="1"/>
  <c r="R47" i="1"/>
  <c r="R48" i="1"/>
  <c r="R49" i="1"/>
  <c r="R52" i="1"/>
  <c r="R53" i="1"/>
  <c r="R56" i="1"/>
  <c r="R59" i="1"/>
  <c r="R60" i="1"/>
  <c r="R61" i="1"/>
  <c r="R62" i="1"/>
  <c r="R70" i="1"/>
  <c r="R71" i="1"/>
  <c r="R72" i="1"/>
  <c r="R73" i="1"/>
  <c r="R80" i="1"/>
  <c r="R85" i="1"/>
  <c r="R87" i="1"/>
  <c r="R88" i="1"/>
  <c r="R89" i="1"/>
  <c r="R90" i="1"/>
  <c r="R93" i="1"/>
  <c r="R94" i="1"/>
  <c r="R95" i="1"/>
  <c r="R96" i="1"/>
  <c r="R98" i="1"/>
  <c r="R103" i="1"/>
  <c r="R105" i="1"/>
  <c r="R107" i="1"/>
  <c r="R118" i="1"/>
  <c r="R126" i="1"/>
  <c r="R127" i="1"/>
  <c r="R128" i="1"/>
  <c r="R129" i="1"/>
  <c r="R130" i="1"/>
  <c r="R136" i="1"/>
  <c r="R24" i="1"/>
  <c r="R44" i="1"/>
  <c r="R45" i="1"/>
  <c r="R46" i="1"/>
  <c r="R83" i="1"/>
  <c r="R84" i="1"/>
  <c r="R66" i="1"/>
  <c r="R11" i="1"/>
  <c r="R12" i="1"/>
  <c r="R21" i="1"/>
  <c r="R22" i="1"/>
  <c r="R35" i="1"/>
  <c r="R37" i="1"/>
  <c r="R43" i="1"/>
  <c r="R50" i="1"/>
  <c r="R51" i="1"/>
  <c r="R54" i="1"/>
  <c r="R55" i="1"/>
  <c r="R57" i="1"/>
  <c r="R58" i="1"/>
  <c r="R64" i="1"/>
  <c r="R65" i="1"/>
  <c r="R67" i="1"/>
  <c r="R68" i="1"/>
  <c r="R74" i="1"/>
  <c r="R75" i="1"/>
  <c r="R76" i="1"/>
  <c r="R77" i="1"/>
  <c r="R78" i="1"/>
  <c r="R79" i="1"/>
  <c r="R86" i="1"/>
  <c r="R97" i="1"/>
  <c r="R99" i="1"/>
  <c r="R101" i="1"/>
  <c r="R102" i="1"/>
  <c r="R104" i="1"/>
  <c r="R106" i="1"/>
  <c r="R112" i="1"/>
  <c r="R116" i="1"/>
  <c r="R120" i="1"/>
  <c r="R121" i="1"/>
  <c r="R122" i="1"/>
  <c r="R123" i="1"/>
  <c r="R124" i="1"/>
  <c r="R125" i="1"/>
  <c r="R131" i="1"/>
  <c r="R132" i="1"/>
  <c r="R134" i="1"/>
  <c r="R137" i="1"/>
  <c r="R7" i="1"/>
  <c r="R26" i="1"/>
  <c r="R25" i="1"/>
  <c r="R92" i="1"/>
  <c r="R29" i="1"/>
  <c r="R115" i="1"/>
  <c r="R19" i="1"/>
  <c r="R28" i="1"/>
  <c r="R27" i="1"/>
  <c r="R111" i="1"/>
  <c r="R110" i="1"/>
  <c r="R63" i="1"/>
  <c r="R8" i="1"/>
  <c r="R30" i="1"/>
  <c r="R81" i="1"/>
  <c r="R100" i="1"/>
  <c r="R109" i="1"/>
  <c r="R14" i="1"/>
  <c r="R20" i="1"/>
  <c r="R42" i="1"/>
  <c r="R69" i="1"/>
  <c r="R117" i="1"/>
  <c r="R113" i="1"/>
  <c r="R32" i="1"/>
  <c r="R119" i="1"/>
  <c r="R31" i="1"/>
  <c r="R15" i="1"/>
  <c r="R114" i="1"/>
  <c r="R18" i="1"/>
  <c r="R6" i="1"/>
  <c r="R214" i="1"/>
  <c r="R146" i="1"/>
  <c r="R149" i="1"/>
  <c r="R152" i="1"/>
  <c r="R153" i="1"/>
  <c r="R155" i="1"/>
  <c r="R156" i="1"/>
  <c r="R158" i="1"/>
  <c r="R160" i="1"/>
  <c r="R162" i="1"/>
  <c r="R163" i="1"/>
  <c r="R165" i="1"/>
  <c r="R171" i="1"/>
  <c r="R176" i="1"/>
  <c r="R178" i="1"/>
  <c r="R179" i="1"/>
  <c r="R180" i="1"/>
  <c r="R182" i="1"/>
  <c r="R185" i="1"/>
  <c r="R187" i="1"/>
  <c r="R188" i="1"/>
  <c r="R189" i="1"/>
  <c r="R193" i="1"/>
  <c r="R194" i="1"/>
  <c r="R195" i="1"/>
  <c r="R196" i="1"/>
  <c r="R197" i="1"/>
  <c r="R198" i="1"/>
  <c r="R199" i="1"/>
  <c r="R200" i="1"/>
  <c r="R202" i="1"/>
  <c r="R204" i="1"/>
  <c r="R206" i="1"/>
  <c r="R207" i="1"/>
  <c r="R208" i="1"/>
  <c r="R210" i="1"/>
  <c r="R211" i="1"/>
  <c r="R212" i="1"/>
  <c r="R213" i="1"/>
  <c r="R215" i="1"/>
  <c r="R216" i="1"/>
  <c r="R218" i="1"/>
  <c r="R220" i="1"/>
  <c r="R221" i="1"/>
  <c r="R222" i="1"/>
  <c r="R225" i="1"/>
  <c r="R227" i="1"/>
  <c r="R228" i="1"/>
  <c r="R229" i="1"/>
  <c r="R230" i="1"/>
  <c r="R231" i="1"/>
  <c r="R232" i="1"/>
  <c r="R147" i="1"/>
  <c r="R148" i="1"/>
  <c r="R150" i="1"/>
  <c r="R151" i="1"/>
  <c r="R161" i="1"/>
  <c r="R164" i="1"/>
  <c r="R166" i="1"/>
  <c r="R167" i="1"/>
  <c r="R168" i="1"/>
  <c r="R169" i="1"/>
  <c r="R170" i="1"/>
  <c r="R172" i="1"/>
  <c r="R175" i="1"/>
  <c r="R177" i="1"/>
  <c r="R181" i="1"/>
  <c r="R183" i="1"/>
  <c r="R184" i="1"/>
  <c r="R191" i="1"/>
  <c r="R192" i="1"/>
  <c r="R201" i="1"/>
  <c r="R217" i="1"/>
  <c r="R219" i="1"/>
  <c r="R223" i="1"/>
  <c r="R224" i="1"/>
  <c r="R226" i="1"/>
  <c r="R154" i="1"/>
  <c r="R203" i="1"/>
  <c r="R159" i="1"/>
  <c r="R138" i="1"/>
  <c r="R142" i="1"/>
  <c r="R145" i="1"/>
  <c r="R139" i="1"/>
  <c r="R140" i="1"/>
  <c r="R141" i="1"/>
  <c r="R143" i="1"/>
  <c r="R144" i="1"/>
  <c r="R190" i="1"/>
  <c r="R173" i="1"/>
  <c r="R174" i="1"/>
  <c r="R205" i="1"/>
  <c r="R209" i="1"/>
  <c r="R157" i="1"/>
  <c r="R186" i="1"/>
  <c r="R13" i="1"/>
  <c r="D33" i="1"/>
  <c r="D16" i="1"/>
  <c r="D23" i="1"/>
  <c r="D34" i="1"/>
  <c r="D36" i="1"/>
  <c r="D38" i="1"/>
  <c r="D39" i="1"/>
  <c r="D40" i="1"/>
  <c r="D41" i="1"/>
  <c r="D47" i="1"/>
  <c r="D48" i="1"/>
  <c r="D49" i="1"/>
  <c r="D52" i="1"/>
  <c r="D53" i="1"/>
  <c r="D56" i="1"/>
  <c r="D59" i="1"/>
  <c r="D60" i="1"/>
  <c r="D61" i="1"/>
  <c r="D62" i="1"/>
  <c r="D70" i="1"/>
  <c r="D71" i="1"/>
  <c r="D72" i="1"/>
  <c r="D73" i="1"/>
  <c r="D80" i="1"/>
  <c r="D85" i="1"/>
  <c r="D87" i="1"/>
  <c r="D88" i="1"/>
  <c r="D89" i="1"/>
  <c r="D90" i="1"/>
  <c r="D93" i="1"/>
  <c r="D94" i="1"/>
  <c r="D95" i="1"/>
  <c r="D96" i="1"/>
  <c r="D98" i="1"/>
  <c r="D103" i="1"/>
  <c r="D105" i="1"/>
  <c r="D107" i="1"/>
  <c r="D118" i="1"/>
  <c r="D126" i="1"/>
  <c r="D127" i="1"/>
  <c r="D128" i="1"/>
  <c r="D129" i="1"/>
  <c r="D130" i="1"/>
  <c r="D136" i="1"/>
  <c r="D24" i="1"/>
  <c r="D44" i="1"/>
  <c r="D45" i="1"/>
  <c r="D46" i="1"/>
  <c r="D83" i="1"/>
  <c r="D84" i="1"/>
  <c r="D66" i="1"/>
  <c r="D11" i="1"/>
  <c r="D12" i="1"/>
  <c r="D21" i="1"/>
  <c r="D22" i="1"/>
  <c r="D35" i="1"/>
  <c r="D37" i="1"/>
  <c r="D43" i="1"/>
  <c r="D50" i="1"/>
  <c r="D51" i="1"/>
  <c r="D54" i="1"/>
  <c r="D55" i="1"/>
  <c r="D57" i="1"/>
  <c r="D58" i="1"/>
  <c r="D64" i="1"/>
  <c r="D65" i="1"/>
  <c r="D67" i="1"/>
  <c r="D68" i="1"/>
  <c r="D74" i="1"/>
  <c r="D75" i="1"/>
  <c r="D76" i="1"/>
  <c r="D77" i="1"/>
  <c r="D78" i="1"/>
  <c r="D79" i="1"/>
  <c r="D86" i="1"/>
  <c r="D97" i="1"/>
  <c r="D99" i="1"/>
  <c r="D101" i="1"/>
  <c r="D102" i="1"/>
  <c r="D104" i="1"/>
  <c r="D106" i="1"/>
  <c r="D112" i="1"/>
  <c r="D116" i="1"/>
  <c r="D120" i="1"/>
  <c r="D121" i="1"/>
  <c r="D122" i="1"/>
  <c r="D123" i="1"/>
  <c r="D124" i="1"/>
  <c r="D125" i="1"/>
  <c r="D131" i="1"/>
  <c r="D132" i="1"/>
  <c r="D134" i="1"/>
  <c r="D137" i="1"/>
  <c r="D7" i="1"/>
  <c r="D26" i="1"/>
  <c r="D25" i="1"/>
  <c r="D92" i="1"/>
  <c r="D29" i="1"/>
  <c r="D115" i="1"/>
  <c r="D19" i="1"/>
  <c r="D28" i="1"/>
  <c r="D27" i="1"/>
  <c r="D111" i="1"/>
  <c r="D110" i="1"/>
  <c r="D63" i="1"/>
  <c r="D8" i="1"/>
  <c r="D30" i="1"/>
  <c r="D81" i="1"/>
  <c r="D100" i="1"/>
  <c r="D109" i="1"/>
  <c r="D14" i="1"/>
  <c r="D20" i="1"/>
  <c r="D42" i="1"/>
  <c r="D69" i="1"/>
  <c r="D117" i="1"/>
  <c r="D113" i="1"/>
  <c r="D32" i="1"/>
  <c r="D119" i="1"/>
  <c r="D31" i="1"/>
  <c r="D15" i="1"/>
  <c r="D114" i="1"/>
  <c r="D18" i="1"/>
  <c r="D6" i="1"/>
  <c r="D214" i="1"/>
  <c r="D146" i="1"/>
  <c r="D149" i="1"/>
  <c r="D152" i="1"/>
  <c r="D153" i="1"/>
  <c r="D155" i="1"/>
  <c r="D156" i="1"/>
  <c r="D158" i="1"/>
  <c r="D160" i="1"/>
  <c r="D162" i="1"/>
  <c r="D163" i="1"/>
  <c r="D165" i="1"/>
  <c r="D171" i="1"/>
  <c r="D176" i="1"/>
  <c r="D178" i="1"/>
  <c r="D179" i="1"/>
  <c r="D180" i="1"/>
  <c r="D182" i="1"/>
  <c r="D185" i="1"/>
  <c r="D187" i="1"/>
  <c r="D188" i="1"/>
  <c r="D189" i="1"/>
  <c r="D193" i="1"/>
  <c r="D194" i="1"/>
  <c r="D195" i="1"/>
  <c r="D196" i="1"/>
  <c r="D197" i="1"/>
  <c r="D198" i="1"/>
  <c r="D199" i="1"/>
  <c r="D200" i="1"/>
  <c r="D202" i="1"/>
  <c r="D204" i="1"/>
  <c r="D206" i="1"/>
  <c r="D207" i="1"/>
  <c r="D208" i="1"/>
  <c r="D210" i="1"/>
  <c r="D211" i="1"/>
  <c r="D212" i="1"/>
  <c r="D213" i="1"/>
  <c r="D215" i="1"/>
  <c r="D216" i="1"/>
  <c r="D218" i="1"/>
  <c r="D220" i="1"/>
  <c r="D221" i="1"/>
  <c r="D222" i="1"/>
  <c r="D225" i="1"/>
  <c r="D227" i="1"/>
  <c r="D228" i="1"/>
  <c r="D229" i="1"/>
  <c r="D230" i="1"/>
  <c r="D231" i="1"/>
  <c r="D232" i="1"/>
  <c r="D147" i="1"/>
  <c r="D148" i="1"/>
  <c r="D150" i="1"/>
  <c r="D151" i="1"/>
  <c r="D161" i="1"/>
  <c r="D164" i="1"/>
  <c r="D166" i="1"/>
  <c r="D167" i="1"/>
  <c r="D168" i="1"/>
  <c r="D169" i="1"/>
  <c r="D170" i="1"/>
  <c r="D172" i="1"/>
  <c r="D175" i="1"/>
  <c r="D177" i="1"/>
  <c r="D181" i="1"/>
  <c r="D183" i="1"/>
  <c r="D184" i="1"/>
  <c r="D191" i="1"/>
  <c r="D192" i="1"/>
  <c r="D201" i="1"/>
  <c r="D217" i="1"/>
  <c r="D219" i="1"/>
  <c r="D223" i="1"/>
  <c r="D224" i="1"/>
  <c r="D226" i="1"/>
  <c r="D154" i="1"/>
  <c r="D203" i="1"/>
  <c r="D159" i="1"/>
  <c r="D138" i="1"/>
  <c r="D142" i="1"/>
  <c r="D145" i="1"/>
  <c r="D139" i="1"/>
  <c r="D140" i="1"/>
  <c r="D141" i="1"/>
  <c r="D143" i="1"/>
  <c r="D144" i="1"/>
  <c r="D190" i="1"/>
  <c r="D173" i="1"/>
  <c r="D174" i="1"/>
  <c r="D205" i="1"/>
  <c r="D209" i="1"/>
  <c r="D157" i="1"/>
  <c r="D186" i="1"/>
  <c r="D17" i="1"/>
  <c r="D10" i="1"/>
  <c r="D91" i="1"/>
  <c r="D133" i="1"/>
  <c r="D135" i="1"/>
  <c r="D9" i="1"/>
  <c r="D13" i="1"/>
</calcChain>
</file>

<file path=xl/sharedStrings.xml><?xml version="1.0" encoding="utf-8"?>
<sst xmlns="http://schemas.openxmlformats.org/spreadsheetml/2006/main" count="3249" uniqueCount="1173">
  <si>
    <t xml:space="preserve"> </t>
  </si>
  <si>
    <t>IRS Lien</t>
  </si>
  <si>
    <t>Minimum Bid</t>
  </si>
  <si>
    <t>Comments</t>
  </si>
  <si>
    <t>DEF140000613</t>
  </si>
  <si>
    <t>007020037000</t>
  </si>
  <si>
    <t>DEF140001296</t>
  </si>
  <si>
    <t>009190036000</t>
  </si>
  <si>
    <t>DEF140001486</t>
  </si>
  <si>
    <t>004110017000</t>
  </si>
  <si>
    <t>DEF150000282</t>
  </si>
  <si>
    <t>062340008000</t>
  </si>
  <si>
    <t>"LOT 1084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</si>
  <si>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16740 HILL CREST RD</t>
  </si>
  <si>
    <t>DEF150001025</t>
  </si>
  <si>
    <t>101270005000</t>
  </si>
  <si>
    <t>19833 BUCK HORN PLACE</t>
  </si>
  <si>
    <t>DEF150001051</t>
  </si>
  <si>
    <t>102040003000</t>
  </si>
  <si>
    <t>"LOT 63 River Lakes Ranch Subdivision Unit No. 4, Tract No. 1006, as the same are shown on the map filed in the Tehama County Recorder's Office, March 16, 1970 in Book P of Maps at page 155 to 167.
Excepting therefrom an undivided one-half interest in and to 100 percent of all gold, gold bearing sands and gold ore, as reserved in the deed executed by Ronald M. Guntert and Marion G. Guntert, his wife, to Joseph L. Price, and Edna Price, his wife, dated March 21, 1966 and recorded March 28, 1966 in book 484, page 46, official records of Tehama County.
Subject to covenants, conditions, restrictions, reservations, rights, rights of way and easements of record, if any"</t>
  </si>
  <si>
    <t>22574 RIO ALTO DR</t>
  </si>
  <si>
    <t>DEF150001464</t>
  </si>
  <si>
    <t>004090085000</t>
  </si>
  <si>
    <t>"Parcel A of Parcel Map No. 05-64 as shown on the map filed in the Tehama County Recorder's Office November 16, 2007 in Book 13 of Parcel Maps at pages 230, 231, 232 and 233.
Subject to covenants, conditions, restrictions, reservations, rights, rights of way and easements of record, if any"</t>
  </si>
  <si>
    <t>18420 BOWMAN RD</t>
  </si>
  <si>
    <t>DEF150001927</t>
  </si>
  <si>
    <t>059020032000</t>
  </si>
  <si>
    <t>DEF160000119</t>
  </si>
  <si>
    <t>008075001000</t>
  </si>
  <si>
    <t>All of Block 35 within the town of Samlposen, a map of which is on file in the office of the County Recorder, County of Tehama, State of California, filed October 10, 1887, in Book H of Maps, at page 42, records of Tehama County. **Including Mineral Rights of Record.**Subject to easements, covenants, conditions and restrictions of record and any facts an accurate survey may reveal.</t>
  </si>
  <si>
    <t>DEF160000179</t>
  </si>
  <si>
    <t>021220018000</t>
  </si>
  <si>
    <t>"The Southwest Quarter of Section 33, Township 26 North, Range 7 West, M.D.B. &amp; M.
and commonly known as 160 acres of vacant land
Subject to covenants, conditions, restrictions, reservations, rights, rights of way and easements of record, if any"</t>
  </si>
  <si>
    <t>DEF160000359</t>
  </si>
  <si>
    <t>060020084000</t>
  </si>
  <si>
    <t>"LOT 94 of RANCHO TEHAMA Unit no. 1, as the same is shown on the map filed in the Tehama County Recorder's Office July 1, 1969 in Book P of Maps at pages 93 through 114, inclusive.
Excepting therefrom all oil, gas and Mineral Rights lying below a plane 500 feet below and parallel with the surface thereof.
Subject to covenants, conditions, restrictions, reservations, rights, rights of way and easements of record, if any"</t>
  </si>
  <si>
    <t>17065 ELDER CREEK CIR</t>
  </si>
  <si>
    <t>DEF160000373</t>
  </si>
  <si>
    <t>060070029000</t>
  </si>
  <si>
    <t>"LOT 549 of RANCHO TEHAMA Unit no. 1, as the same is shown on the map filed in the Tehama County Recorder's Office, July 1, 1969 in Book P of Maps, at pages 93 through 114, inclusive.
Excepting therefrom all oil, gas and Mineral Rights lying below a plane 500 feet below and parallel with the surface thereof.
Subject to covenants, conditions, restrictions, reservations, rights, rights of way and easements of record, if any"</t>
  </si>
  <si>
    <t>17395 HILL CREST RD</t>
  </si>
  <si>
    <t>DEF160000376</t>
  </si>
  <si>
    <t>060080022000</t>
  </si>
  <si>
    <t>"LOT 162 of RANCHO TEHAMA Unit no. 1, as the same is shown on the map filed in the Tehama County Recorder's Office July 1, 1969 in Book ""P"" of Maps, at pages 93 through 114, inclusive.
Excepting therefrom all oil, gas and Mineral Rights lying below a plane 500 feet below and parallel with the surface thereof.
Subject to covenants, conditions, restrictions, reservations, rights, rights of way and easements of record, if any"</t>
  </si>
  <si>
    <t>7305 OAK PARK RD</t>
  </si>
  <si>
    <t>DEF160000377</t>
  </si>
  <si>
    <t>060080023000</t>
  </si>
  <si>
    <t>"LOT 163 of RANCHO TEHAMA Unit no. 1, as the same is shown on the map filed in the Tehama County Recorder's Office July 1, 1969 in Book P of Maps at pages 93 through 114. 
Excepting therefrom all oil, gas and Mineral Rights lying below a plane 500 feet below and parallel with the surface thereof.
Subject to covenants, conditions, restrictions, reservations, rights, rights of way and easements of record, if any"</t>
  </si>
  <si>
    <t>7295 OAK PARK RD</t>
  </si>
  <si>
    <t>DEF160000380</t>
  </si>
  <si>
    <t>060080057000</t>
  </si>
  <si>
    <t>"LOT 275 of RANCHO TEHAMA Unit no. 1, as the same is shown on the map filed in the Tehama County Recorder's Office July 1, 1969 in Book P of Maps at pages 93 through 114.
Excepting therefrom all oil, gas and Mineral Rights lying below a plane 500 feet below and parallel with the surface thereof.
Subject to covenants, conditions, restrictions, reservations, rights, rights of way and easements of record, if any"</t>
  </si>
  <si>
    <t>7298 CHUCK WAGON RD</t>
  </si>
  <si>
    <t>DEF160000383</t>
  </si>
  <si>
    <t>060090011000</t>
  </si>
  <si>
    <t>"LOT 245 of RANCHO TEHAMA Unit no. 1, as the same is shown on the map filed in the Tehama County Recorder's Office July 1, 1969 in Book P of Maps at pages 93 through 114.
Excepting therefrom all oil, gas and Mineral Rights lying below a plane 500 feet below and parallel with the surface thereof.
Subject to covenants, conditions, restrictions, reservations, rights, rights of way and easements of record, if any"</t>
  </si>
  <si>
    <t>17324 WAGON WHEEL DR</t>
  </si>
  <si>
    <t>DEF160000391</t>
  </si>
  <si>
    <t>060110012000</t>
  </si>
  <si>
    <t>"LOT 342 of RANCHO TEHAMA Unit no. 1, as the same is shown on the map filed in the Tehama County Recorder's Office July 1, 1969 in Book P of Maps, at pages 93 through 114. 
Excepting therefrom all oil, gas and Mineral Rights lying below a plane 500 feet below and parallel with the surface thereof.
Subject to covenants, conditions, restrictions, reservations, rights, rights of way and easements of record, if any"</t>
  </si>
  <si>
    <t>17262 ANTELOPE DR</t>
  </si>
  <si>
    <t>DEF160000392</t>
  </si>
  <si>
    <t>060110013000</t>
  </si>
  <si>
    <t>"LOT 343 of RANCHO TEHAMA Unit no. 1, as the same is shown on the map filed in the Tehama County Recorder's Office July 1, 1969 in Book P of Maps at pages 93 through 114. 
Excepting therefrom all oil, gas and Mineral Rights lying below a plane 500 feet below and parallel with the surface thereof.
Subject to covenants, conditions, restrictions, reservations, rights, rights of way and easements of record, if any"</t>
  </si>
  <si>
    <t>17272 ANTELOPE DR</t>
  </si>
  <si>
    <t>DEF160000393</t>
  </si>
  <si>
    <t>060110015000</t>
  </si>
  <si>
    <t>"LOT 287 of RANCHO TEHAMA Unit no. 1, as the same is shown on the map filed in the Tehama County Recorder's Office July 1, 1969 in Book P of Maps at pages 93 through 114. 
Excepting therefrom all oil, gas and Mineral Rights lying below a plane 500 feet below and parallel with the surface thereof.
Subject to covenants, conditions, restrictions, reservations, rights, rights of way and easements of record, if any"</t>
  </si>
  <si>
    <t>7211 GEE HAW HILL</t>
  </si>
  <si>
    <t>DEF160000396</t>
  </si>
  <si>
    <t>060110026000</t>
  </si>
  <si>
    <t>"LOT 300 of RANCHO TEHAMA Unit no. 1, as the same is shown on the map filed in the Tehama County Recorder's Office July 1, 1969 in Book P of Maps at pages 93 through 114.  
Excepting therefrom all oil, gas and Mineral Rights lying below a plane 500 feet below and parallel with the surface thereof.
Subject to covenants, conditions, restrictions, reservations, rights, rights of way and easements of record, if any"</t>
  </si>
  <si>
    <t>17313 WAGON WHEEL DR</t>
  </si>
  <si>
    <t>DEF160000398</t>
  </si>
  <si>
    <t>060120003000</t>
  </si>
  <si>
    <t>"LOT 389 of RANCHO TEHAMA Unit no. 1, as the same is shown on the map filed in the Tehama County Recorder's Office July 1, 1969 in Book P of Maps at pages 93 through 114. 
Excepting therefrom all oil, gas and Mineral Rights lying below a plane 500 feet below and parallel with the surface thereof.
Subject to covenants, conditions, restrictions, reservations, rights, rights of way and easements of record, if any"</t>
  </si>
  <si>
    <t>7123 WEATHERBY PLACE</t>
  </si>
  <si>
    <t>DEF160000404</t>
  </si>
  <si>
    <t>060140024000</t>
  </si>
  <si>
    <t>"LOT 442 of RANCHO TEHAMA Unit no. 1, Book P of Maps, at pages 93 through 114, inclusive, Recorded July 1, 1969, Tehama County Recorder .
Excepting therefrom all oil, gas, and Mineral Rights lying below a plane 500 feet below and parallel with the surface thereof.
Subject to covenants, conditions, restrictions, reservations, rights, rights of way and easements of record, if any"</t>
  </si>
  <si>
    <t>17145 FAWN LN</t>
  </si>
  <si>
    <t>DEF160000425</t>
  </si>
  <si>
    <t>062020022000</t>
  </si>
  <si>
    <t>"LOT 307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</si>
  <si>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15913 TULARE BEND</t>
  </si>
  <si>
    <t>DEF160000426</t>
  </si>
  <si>
    <t>062020026000</t>
  </si>
  <si>
    <t>"LOT 315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</si>
  <si>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15860 N MENDOCINO</t>
  </si>
  <si>
    <t>DEF160000434</t>
  </si>
  <si>
    <t>062040012000</t>
  </si>
  <si>
    <t>"LOT 229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</si>
  <si>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15857 SUTTER CT</t>
  </si>
  <si>
    <t>DEF160000436</t>
  </si>
  <si>
    <t>062040036000</t>
  </si>
  <si>
    <t>"LOT 224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</si>
  <si>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7440 HUMBOLDT DR</t>
  </si>
  <si>
    <t>DEF160000465</t>
  </si>
  <si>
    <t>062170006000</t>
  </si>
  <si>
    <t>16480 OAKRIDGE RD</t>
  </si>
  <si>
    <t>DEF160000466</t>
  </si>
  <si>
    <t>062170009000</t>
  </si>
  <si>
    <t>"LOT 585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</si>
  <si>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7377 FALCON HEIGHTS</t>
  </si>
  <si>
    <t>DEF160000467</t>
  </si>
  <si>
    <t>062170010000</t>
  </si>
  <si>
    <t>"LOT 586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</si>
  <si>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16390 OAKRIDGE RD</t>
  </si>
  <si>
    <t>DEF160000470</t>
  </si>
  <si>
    <t>062170036000</t>
  </si>
  <si>
    <t>"LOT 966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</si>
  <si>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7380 BLUEBIRD RD</t>
  </si>
  <si>
    <t>DEF160000486</t>
  </si>
  <si>
    <t>062240007000</t>
  </si>
  <si>
    <t>"LOT 989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</si>
  <si>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7290 EAGLE POINT</t>
  </si>
  <si>
    <t>DEF160000506</t>
  </si>
  <si>
    <t>062280004000</t>
  </si>
  <si>
    <t>"LOT 464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</si>
  <si>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7179 ALPINE DR</t>
  </si>
  <si>
    <t>DEF160000511</t>
  </si>
  <si>
    <t>062300026000</t>
  </si>
  <si>
    <t>"LOT 705 of RANCHO TEHAMA Unit no. 2, as the same is shown on the map filed in the Tehama County Recorder's Office, March 18, 1970 in Book P of Maps, at pages 168 through 240, inclusive. 
Excepting therefrom all oil, gas and Mineral Rights lying below a plane 500 feet below and parallel with the surface thereof.
Subject to covenants, conditions, restrictions, reservations, rights, rights of way and easements of record, if any"</t>
  </si>
  <si>
    <t>16078 QUARTER HORSE CT</t>
  </si>
  <si>
    <t>DEF160000514</t>
  </si>
  <si>
    <t>062310017000</t>
  </si>
  <si>
    <t>"LOT 845 of RANCHO TEHAMA Unit no. 2, as the same is shown on the map filed in the Tehama County Recorder's Office March 18, 1970 in Book P of Maps, at pages 168 through 240, inclusive.
Excepting therefrom all oil, gas and Mineral Rights lying below a plane 500 feet below and parallel with the surface thereof.
Subject to covenants, conditions, restrictions, reservations, rights, rights of way and easements of record, if any"</t>
  </si>
  <si>
    <t>16174 TEEPEE TRAIL</t>
  </si>
  <si>
    <t>DEF160000516</t>
  </si>
  <si>
    <t>062310023000</t>
  </si>
  <si>
    <t>"LOT 1008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Excepting therefrom any and all Mobile Homes located on Subject land
Subject to covenants, conditions, restrictions, reservations, rights, rights of way and easements of record, if any"</t>
  </si>
  <si>
    <t>16347 STAGECOACH RD</t>
  </si>
  <si>
    <t>DEF160000517</t>
  </si>
  <si>
    <t>062320010000</t>
  </si>
  <si>
    <t>"LOT 1102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</si>
  <si>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16400 HILL CREST RD</t>
  </si>
  <si>
    <t>DEF160000530</t>
  </si>
  <si>
    <t>062360002000</t>
  </si>
  <si>
    <t>"LOT 631 of RANCHO TEHAMA Unit no. 2, as the same is shown on the map filed in the Tehama County Recorder's Office, March 18, 1970 in Book P of Maps, at pages 168 through 240, inclusive.
Excepting therefrom all oil, gas and Mineral Rights lying below a plane 500 feet below and parallel with the surface thereof.
Subject to covenants, conditions, restrictions, reservations, rights, rights of way and easements of record, if any"</t>
  </si>
  <si>
    <t>15557 STAGECOACH RD</t>
  </si>
  <si>
    <t>DEF160000531</t>
  </si>
  <si>
    <t>062360004000</t>
  </si>
  <si>
    <t>"LOT 765 of RANCHO TEHAMA Unit no. 2 as the same is shown on the map filed in the Tehama County Recorder's Office March 18, 1970 in Book P of Maps at pages 168 through 240, inclusive.
Excepting therefrom all oil, gas and Mineral Rights lying below a plane 500 feet below and parallel with the surface thereof.
Subject to covenants, conditions, restrictions, reservations, rights, rights of way and easements of record, if any"</t>
  </si>
  <si>
    <t>15510 OAKRIDGE RD</t>
  </si>
  <si>
    <t>DEF160000532</t>
  </si>
  <si>
    <t>062360005000</t>
  </si>
  <si>
    <t>"LOT 764 of RANCHO TEHAMA Unit no. 2 as the same is shown on the map filed in the Tehama County Recorder's Office March 18, 1970 in Book P of Maps at pages 168 through 240, inclusive.
Excepting therefrom all oil, gas and Mineral Rights lying below a plane 500 feet below and parallel with the surface thereof.
Subject to covenants, conditions, restrictions, reservations, rights, rights of way and easements of record, if any"</t>
  </si>
  <si>
    <t>15540 OAKRIDGE RD</t>
  </si>
  <si>
    <t>DEF160000533</t>
  </si>
  <si>
    <t>062360006000</t>
  </si>
  <si>
    <t>"LOT 763 of RANCHO TEHAMA Unit no. 2 as the same is shown on the map filed in the Tehama County Recorder's Office March 18, 1970 in Book P of Maps at pages 168 through 240, inclusive.
Excepting therefrom all oil, gas and Mineral Rights lying below a plane 500 feet below and parallel with the surface thereof.
Subject to covenants, conditions, restrictions, reservations, rights, rights of way and easements of record, if any"</t>
  </si>
  <si>
    <t>15580 OAKRIDGE RD</t>
  </si>
  <si>
    <t>DEF160000540</t>
  </si>
  <si>
    <t>062410011000</t>
  </si>
  <si>
    <t>"LOT 1282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</si>
  <si>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6955 REMUNDA RD</t>
  </si>
  <si>
    <t>DEF160000547</t>
  </si>
  <si>
    <t>062460004000</t>
  </si>
  <si>
    <t>"LOT 1129 of RANCHO TEHAMA Unit.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</si>
  <si>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15900 APACHE TRAIL</t>
  </si>
  <si>
    <t>DEF160000552</t>
  </si>
  <si>
    <t>062480028000</t>
  </si>
  <si>
    <t>"LOT 1156-B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
"</t>
  </si>
  <si>
    <t>6873 BRAMA CT</t>
  </si>
  <si>
    <t>DEF160000555</t>
  </si>
  <si>
    <t>062520024000</t>
  </si>
  <si>
    <t>"LOT 1335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</si>
  <si>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16588 LARIAT LOOP</t>
  </si>
  <si>
    <t>DEF160000718</t>
  </si>
  <si>
    <t>075200003510</t>
  </si>
  <si>
    <t>"HALF INTEREST IN The West 1/2 of the East 1/2 of West 2/5ths of West 1/2 of Lot 5, Block 12, Maywood Colony as per map of Maywood Colony filed May 23, 1891, in Book ""A"" at page 33 of the records of said County.
Together with an undivided one-half interest in that certain oil and gas lease dated December 6, 1948, known as ""Corning Number two (2) Community Oil Lease"" between various Lessors and O.G. Green, as Lessee
Subject to covenants, conditions, restrictions, reservations, rights, rights of way and easements of record, if any"</t>
  </si>
  <si>
    <t>DEF160000760</t>
  </si>
  <si>
    <t>087110032000</t>
  </si>
  <si>
    <t>"Parcel 2 of Lot 6, Block 60 of Maywood Colony No. 4, as the same is shown on Parcel map No. 261, filed in the Tehama County Recorder's Office, December 8, 1972, in Book 1 of Parcel Maps, at page 71.
Subject to covenants, conditions, restrictions, reservations, rights, rights of way and easements of record, if any"</t>
  </si>
  <si>
    <t>DEF160000778</t>
  </si>
  <si>
    <t>089240006000</t>
  </si>
  <si>
    <t>"The Northeast 1/4 of the Northeast 1/4 of the Northwest 1/4 of Section 30, Township 23 North, Range 3 West, Mount Diablo Base and Meridian, on file in the Office of the County Recorder of Tehama County, California
Subject to covenants, conditions, restrictions, reservations, rights, rights of way and easements of record, if any"</t>
  </si>
  <si>
    <t>DEF160000791</t>
  </si>
  <si>
    <t>100080007000</t>
  </si>
  <si>
    <t>19509 LAKE CALIFORNIA DR</t>
  </si>
  <si>
    <t>DEF160000793</t>
  </si>
  <si>
    <t>100100008000</t>
  </si>
  <si>
    <t>"LOT 272 River Lakes Ranch Subdivision Unit No. 1, as the same is shown on the map filed in the Tehama County Recorder's Office, November 27, 1968 in Book P of Maps at pages 45 through 61
Subject to covenants, conditions, restrictions, reservations, rights, rights of way and easements of record, if any"</t>
  </si>
  <si>
    <t>19315 LAKE CALIFORNIA DR</t>
  </si>
  <si>
    <t>DEF160000803</t>
  </si>
  <si>
    <t>100210007000</t>
  </si>
  <si>
    <t>"LOT 546 River Lakes Ranch Subdivision Unit No. 1, as the same is shown on the map filed in the Tehama County Recorder's Office, November 27, 1968 in Book P of Maps at page 45 through 61. 
Excepting therefrom an undivided one-half interest in and to 100 per cent of all gold, gold bearing sands and gold ore, as reserved in the deed executed by Ronald M. Guntert and Marion G. Guntert, his wife, to Joseph L. Price, and Edna Price, his wife, dated 3/21/1966 and recorded 3/28/1966 in book 484, page 46, official records.
Subject to covenants, conditions, restrictions, reservations, rights, rights of way and easements of record, if any"</t>
  </si>
  <si>
    <t>19929 BIG BEND DR</t>
  </si>
  <si>
    <t>DEF160000832</t>
  </si>
  <si>
    <t>102090052000</t>
  </si>
  <si>
    <t>"LOT 124 River Lakes Ranch Subdivision Unit No. 4, Tract No. 1006, as the same are shown on the map filed in the Tehama County Recorder's Office, March 16, 1970 in Book P of Maps at page 155 to 167.
Excepting therefrom an undivided one-half interest in and to 100 percent of all gold, gold bearing sands and gold ore, as reserved in the deed executed by Ronald M. Guntert and Marion G. Guntert, his wife, to Joseph L. Price, and Edna Price, his wife, dated March 21, 1966 and recorded March 28, 1966 in book 484, page 46, official records of Tehama County.
Subject to covenants, conditions, restrictions, reservations, rights, rights of way and easements of record, if any"</t>
  </si>
  <si>
    <t>19015 COMPASS DR</t>
  </si>
  <si>
    <t>DEF160000877</t>
  </si>
  <si>
    <t>029320040000</t>
  </si>
  <si>
    <t>"Lot 34 of Tract Map No. 03-1000, being a portion of the Northeast 1/4 of Section 25, T27N, R4W, M.D.M., Filed for Record June 30, 2006 in Book AA of Maps at pages 208 through 213, Records of Tehama County.
Excepting therefrom all oil, gas, minerals and other hydrocarbon substances, as reserved in the Deed from Edna Hayes, Hottman, et al, to Dan Lombos and Barbara Lombos, husband and wife, dated July 17, 1980 and recorded October 27, 1980 in Book 839, Page 621, Official Records of Tehama County.
Subject to covenants, conditions, restrictions, reservations, rights, rights of way and easements of record, if any"</t>
  </si>
  <si>
    <t>625 LARIE LN</t>
  </si>
  <si>
    <t>DEF160000892</t>
  </si>
  <si>
    <t>060100031000</t>
  </si>
  <si>
    <t>7292 OXCART LN</t>
  </si>
  <si>
    <t>DEF160000895</t>
  </si>
  <si>
    <t>060110010000</t>
  </si>
  <si>
    <t>"LOT 340 of RANCHO TEHAMA Unit no. 1, as the same is shown on the map filed in the Tehama County Recorder's Office July 1, 1969 in Book P of Maps at pages 93 through 114.
Excepting therefrom all oil, gas and Mineral Rights lying below a plane 500 feet below and parallel with the surface thereof.
Subject to covenants, conditions, restrictions, reservations, rights, rights of way and easements of record, if any"</t>
  </si>
  <si>
    <t>17242 ANTELOPE DR</t>
  </si>
  <si>
    <t>DEF160000896</t>
  </si>
  <si>
    <t>060110011000</t>
  </si>
  <si>
    <t>"LOT 341 of RANCHO TEHAMA Unit no. 1, as the same is shown on the map filed in the Tehama County Recorder's Office July 1, 1969 in Book P of Maps at pages 93 through 114.
Excepting therefrom all oil, gas and Mineral Rights lying below a plane 500 feet below and parallel with the surface thereof.
Subject to covenants, conditions, restrictions, reservations, rights, rights of way and easements of record, if any"</t>
  </si>
  <si>
    <t>17252 ANTELOPE DR</t>
  </si>
  <si>
    <t>DEF160000906</t>
  </si>
  <si>
    <t>062270016000</t>
  </si>
  <si>
    <t>"LOT 1067 of RANCHO TEHAMA Unit no. 2 as the same as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
"</t>
  </si>
  <si>
    <t>7202 FOX CT</t>
  </si>
  <si>
    <t>DEF160000907</t>
  </si>
  <si>
    <t>062270017000</t>
  </si>
  <si>
    <t>"LOT 1066 of RANCHO TEHAMA Unit no. 2 as the same as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
"</t>
  </si>
  <si>
    <t>7192 FOX CT</t>
  </si>
  <si>
    <t>DEF160000948</t>
  </si>
  <si>
    <t>062090026000</t>
  </si>
  <si>
    <t>7429 JAY CT</t>
  </si>
  <si>
    <t>DEF170000027</t>
  </si>
  <si>
    <t>006030002000</t>
  </si>
  <si>
    <t>"NW1/4 of SE1/4 of SE1/4  of Sec. 18 TWP 29 N R 5W CONT 10 AC
Subject to covenants, conditions, restrictions, reservations, rights, rights of way and easements of record, if any"</t>
  </si>
  <si>
    <t>DEF170000034</t>
  </si>
  <si>
    <t>006100003000</t>
  </si>
  <si>
    <t>18605 DEL NORTE DR</t>
  </si>
  <si>
    <t>DEF170000168</t>
  </si>
  <si>
    <t>013250004000</t>
  </si>
  <si>
    <t>DEF170000196</t>
  </si>
  <si>
    <t>021050009000</t>
  </si>
  <si>
    <t>"Township 27 North, Range 7 West, M.D.B. &amp; M. Section 18, Lot 6
Subject to covenants, conditions, restrictions, reservations, rights, rights of way and easements of record, if any"</t>
  </si>
  <si>
    <t>DEF170000436</t>
  </si>
  <si>
    <t>060030009000</t>
  </si>
  <si>
    <t>"LOT 22 of RANCHO TEHAMA Unit no. 1, as the same is shown on the map filed in the Tehama County Recorder's Office July 1, 1969 in Book P of Maps at pages 93 through 114.
Excepting therefrom all oil, gas and Mineral Rights lying below a plane 500 feet below and parallel with the surface thereof.
Subject to covenants, conditions, restrictions, reservations, rights, rights of way and easements of record, if any"</t>
  </si>
  <si>
    <t>17372 STAGECOACH RD</t>
  </si>
  <si>
    <t>DEF170000454</t>
  </si>
  <si>
    <t>060080001000</t>
  </si>
  <si>
    <t>"LOT 138 of RANCHO TEHAMA Unit no. 1, as the same is shown on the map filed in the Tehama County Recorder's Office, July 1, 1969 in Book P of Maps, at pages 93 through 114.
Excepting therefrom all oil, gas and Mineral Rights lying below a plane 500 feet below and parallel with the surface thereof.
Subject to covenants, conditions, restrictions, reservations, rights, rights of way and easements of record, if any"</t>
  </si>
  <si>
    <t>17007 STAGECOACH RD</t>
  </si>
  <si>
    <t>DEF170000465</t>
  </si>
  <si>
    <t>060100030000</t>
  </si>
  <si>
    <t>"LOT 332 of RANCHO TEHAMA Unit no. 1, as the same is shown on the map filed in the Tehama County Recorder's Office July 1, 1969 in Book P of Maps at pages 93 through 114.
Excepting therefrom all oil, gas and Mineral Rights lying below a plane 500 feet below and parallel with the surface thereof.
Subject to covenants, conditions, restrictions, reservations, rights, rights of way and easements of record, if any"</t>
  </si>
  <si>
    <t>7200 WHITE TAIL WAY</t>
  </si>
  <si>
    <t>DEF170000467</t>
  </si>
  <si>
    <t>060110017000</t>
  </si>
  <si>
    <t>7231 GEE HAW HILL</t>
  </si>
  <si>
    <t>DEF170000468</t>
  </si>
  <si>
    <t>060110018000</t>
  </si>
  <si>
    <t>"LOT 284 of RANCHO TEHAMA Unit no. 1, as the same is shown on the map filed in the Tehama County Recorder's Office July 1, 1969 in Book P of Maps at pages 93 through 114. 
Excepting therefrom all oil, gas and Mineral Rights lying below a plane 500 feet below and parallel with the surface thereof.
Subject to covenants, conditions, restrictions, reservations, rights, rights of way and easements of record, if any"</t>
  </si>
  <si>
    <t>7241 GEE HAW HILL</t>
  </si>
  <si>
    <t>DEF170000470</t>
  </si>
  <si>
    <t>060120016000</t>
  </si>
  <si>
    <t>17062 MULEDEER DR</t>
  </si>
  <si>
    <t>DEF170000471</t>
  </si>
  <si>
    <t>060120029000</t>
  </si>
  <si>
    <t>"LOT 449 of RANCHO TEHAMA Unit no. 1, as the same is shown on the map filed in the Tehama County Recorder's Office, July 1, 1969 in Book P of Maps, at pages 93 through 114, inclusive.
Excepting therefrom all oil, gas and Mineral Rights lying below a plane 500 feet below and parallel with the surface thereof.
Subject to covenants, conditions, restrictions, reservations, rights, rights of way and easements of record, if any"</t>
  </si>
  <si>
    <t>17075 FAWN LN</t>
  </si>
  <si>
    <t>DEF170000498</t>
  </si>
  <si>
    <t>061380008000</t>
  </si>
  <si>
    <t>19990 NO NAME RD</t>
  </si>
  <si>
    <t>DEF170000519</t>
  </si>
  <si>
    <t>062010039000</t>
  </si>
  <si>
    <t>"LOT 356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</si>
  <si>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15745 N MENDOCINO DR</t>
  </si>
  <si>
    <t>DEF170000533</t>
  </si>
  <si>
    <t>062040041000</t>
  </si>
  <si>
    <t>"LOT 219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</si>
  <si>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15785 PLACER CT</t>
  </si>
  <si>
    <t>DEF170000537</t>
  </si>
  <si>
    <t>062070031000</t>
  </si>
  <si>
    <t>"LOT 581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</si>
  <si>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7417 FALCON HEIGHTS</t>
  </si>
  <si>
    <t>DEF170000548</t>
  </si>
  <si>
    <t>062110021000</t>
  </si>
  <si>
    <t>"LOT 55 of RANCHO TEHAMA Unit no. 2, as the same is shown on the map filed in the Tehama County Recorder's Office, March 18, 1970 in Book P of Maps, at pages 168 through 240, inclusive.
Subject to covenants, conditions, restrictions, reservations, rights, rights of way and easements of record, if any"</t>
  </si>
  <si>
    <t>7672 GREEN OAK DR</t>
  </si>
  <si>
    <t>DEF170000551</t>
  </si>
  <si>
    <t>062120049000</t>
  </si>
  <si>
    <t>"LOT 530 of RANCHO TEHAMA Unit no. 2, as the same is shown on the map filed in the Tehama County Recorder's Office, March 18, 1970 in Book P of Maps at pages 168 through 240, inclusive.
Excepting therefrom all oil, gas and Mineral Rights lying below a plane 500 feet below and parallel with the surface thereof.
Subject to Conditions, covenants, restrictions, right-of-way and easements of record.
Together with a non-exclusive easement for ingress and egress over that certain strip of land as described in Book 522, page 291, County of Tehama Official Records, recorded February 13, 1969"</t>
  </si>
  <si>
    <t>7505 RED OAK RD</t>
  </si>
  <si>
    <t>DEF170000576</t>
  </si>
  <si>
    <t>062190026000</t>
  </si>
  <si>
    <t>"LOT 929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</si>
  <si>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7365 CARDINAL RD</t>
  </si>
  <si>
    <t>DEF170000580</t>
  </si>
  <si>
    <t>062210010000</t>
  </si>
  <si>
    <t>"LOT 154 of RANCHO TEHAMA Unit no. 2, as the same is shown on the map filed in the Tehama County Recorder's Office, March 18, 1970 in Book P of Maps, at pages 168 through 240, inclusive.
Excepting therefrom all oil, gas and Mineral Rights lying below a plane 500 feet below and parallel with the surface thereof.
Subject to covenants, conditions, restrictions, reservations, rights, rights of way and easements of record, if any"</t>
  </si>
  <si>
    <t>7240 HUMBOLDT DR</t>
  </si>
  <si>
    <t>DEF170000581</t>
  </si>
  <si>
    <t>062210014000</t>
  </si>
  <si>
    <t>"LOT 146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</si>
  <si>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7264 ALPINE DR</t>
  </si>
  <si>
    <t>DEF170000584</t>
  </si>
  <si>
    <t>062230004000</t>
  </si>
  <si>
    <t>"LOT 658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</si>
  <si>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7237 PINECONE CT</t>
  </si>
  <si>
    <t>DEF170000585</t>
  </si>
  <si>
    <t>062230011000</t>
  </si>
  <si>
    <t>"LOT 662 of RANCHO TEHAMA Unit no. 2 as the same is shown on the map filed in the Tehama County Recorder's Office March 18, 1970 in Book P of Maps at pages 168 through 240.
Subject to covenants, conditions, restrictions, reservations, rights, rights of way and easements of record, if any"</t>
  </si>
  <si>
    <t>7242 PINECONE CT</t>
  </si>
  <si>
    <t>DEF170000587</t>
  </si>
  <si>
    <t>062230029000</t>
  </si>
  <si>
    <t>"LOT 674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</si>
  <si>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7281 MADRONE LN</t>
  </si>
  <si>
    <t>DEF170000600</t>
  </si>
  <si>
    <t>062290004000</t>
  </si>
  <si>
    <t>"LOT 646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</si>
  <si>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15799 TALL PINE TRAIL</t>
  </si>
  <si>
    <t>DEF170000617</t>
  </si>
  <si>
    <t>062400015000</t>
  </si>
  <si>
    <t>"LOT 1167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</si>
  <si>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6907 EARPE CT</t>
  </si>
  <si>
    <t>DEF170000620</t>
  </si>
  <si>
    <t>062410026000</t>
  </si>
  <si>
    <t>"LOT 1329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</si>
  <si>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16648 LARIAT LOOP</t>
  </si>
  <si>
    <t>DEF170000625</t>
  </si>
  <si>
    <t>062430004000</t>
  </si>
  <si>
    <t>"LOT 1075 of RANCHO TEHAMA Unit no. 2 as the same is shown on the map filed in the Tehama County Recorder's Office March 18, 1970 in Book P of Maps at pages 168 through 240, inclusive. 
Excepting therefrom all oil, gas and Mineral Rights lying below a plane 500 feet below and parallel with the surface thereof.
Subject to covenants, conditions, restrictions, reservations, rights, rights of way and easements of record, if any"</t>
  </si>
  <si>
    <t>7005 COUGAR DR</t>
  </si>
  <si>
    <t>DEF170000630</t>
  </si>
  <si>
    <t>062460002000</t>
  </si>
  <si>
    <t>"LOT 1131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</si>
  <si>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15800 APACHE TRAIL</t>
  </si>
  <si>
    <t>DEF170000633</t>
  </si>
  <si>
    <t>062480020000</t>
  </si>
  <si>
    <t>"LOT 1162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</si>
  <si>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16275 HILL CREST RD</t>
  </si>
  <si>
    <t>DEF170000636</t>
  </si>
  <si>
    <t>062500017000</t>
  </si>
  <si>
    <t>"LOT 1237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</si>
  <si>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6849 SILVER SPUR DR</t>
  </si>
  <si>
    <t>DEF170000732</t>
  </si>
  <si>
    <t>071121004000</t>
  </si>
  <si>
    <t>"LOT 20 &amp; 21 in Block 48 of Western Addition to the town (now City) of Corning, as the same are shown on the map filed in the Tehama County Recorder's Office, March 17, 1900 in Book B of Maps at page 7.
Subject to covenants, conditions, restrictions, reservations, rights, rights of way and easements of record, if any"</t>
  </si>
  <si>
    <t>1610 SOLANO ST</t>
  </si>
  <si>
    <t>DEF170000786</t>
  </si>
  <si>
    <t>075150022000</t>
  </si>
  <si>
    <t>"The East half of the East quarter of the West 2/5 of Lot 8 in Block 13 of Maywood Colony No. 1, as same in shown on the map filed in the Tehama County Recorder's Office, May 23, 1891, in Book A of Maps, at page 33
Subject to covenants, conditions, restrictions, reservations, rights, rights of way and easements of record, if any"</t>
  </si>
  <si>
    <t>DEF170000837</t>
  </si>
  <si>
    <t>081130006000</t>
  </si>
  <si>
    <t>DEF170000841</t>
  </si>
  <si>
    <t>081300009000</t>
  </si>
  <si>
    <t>DEF170000842</t>
  </si>
  <si>
    <t>081300011000</t>
  </si>
  <si>
    <t>"The East half of the Southeast quarter of the Northwest quarter of the Northeast quarter of Section 14, Township 25 North, Range 2 East, Mount Diablo Base and Meridian
Subject to covenants, conditions, restrictions, reservations, rights, rights of way and easements of record, if any"</t>
  </si>
  <si>
    <t>DEF170000843</t>
  </si>
  <si>
    <t>083070008000</t>
  </si>
  <si>
    <t>"The North half of the South half of the North half of the Southwest quarter of Section 3, Township 23 North, Range 7 West, Mount Diablo Meridian
Subject to covenants, conditions, restrictions, reservations, rights, rights of way and easements of record, if any"</t>
  </si>
  <si>
    <t>DEF170000849</t>
  </si>
  <si>
    <t>085040019000</t>
  </si>
  <si>
    <t>2880 HOOD AVE</t>
  </si>
  <si>
    <t>DEF170000850</t>
  </si>
  <si>
    <t>085040020000</t>
  </si>
  <si>
    <t>DEF170000903</t>
  </si>
  <si>
    <t>100280017000</t>
  </si>
  <si>
    <t>"LOT 720 River Lakes Ranch Subdivision Unit No. 1, as the same is shown on the map filed in the Tehama County Recorder's Office, November 27, 1968 in Book P of Maps at page 45 through 61. 
Excepting therefrom an undivided one-half interest in and to 100 percent of all gold, gold bearing sands and gold ore, as reserved in the deed executed by Ronald M. Guntert and Marion G. Guntert, his wife, to Joseph L. Price, and Edna Price, his wife, dated March 21, 1966 and recorded March 28, 1966 in book 484, page 46, official records of Tehama County.
Subject to covenants, conditions, restrictions, reservations, rights, rights of way and easements of record, if any"</t>
  </si>
  <si>
    <t>22616 RIVER VIEW DR</t>
  </si>
  <si>
    <t>DEF170000910</t>
  </si>
  <si>
    <t>101150019000</t>
  </si>
  <si>
    <t>"LOT 90 of Tract No. 1004 River Lakes Ranch Subdivision Unit No. 2, as the same is shown on the map filed in the Tehama County Recorder's Office, April 24, 1969 in Book P of Maps at pages 70 through 76. 
Excepting therefrom an undivided one-half interest in and to 100 percent of all gold, gold bearing sands and gold ore, as reserved in the deed executed by Ronald M. Guntert and Marion G. Guntert, his wife, to Joseph L. Price, and Edna Price, his wife, dated March 21, 1966 and recorded March 28, 1966 in book 484, page 46, official records of Tehama County.
Subject to covenants, conditions, restrictions, reservations, rights, rights of way and easements of record, if any"</t>
  </si>
  <si>
    <t>19755 BROKEOFF MTN PL</t>
  </si>
  <si>
    <t>DEF170000916</t>
  </si>
  <si>
    <t>101280017000</t>
  </si>
  <si>
    <t>"LOT 26 of Tract No. 1018 River Lakes Ranch Subdivision, as the same are shown on the map filed in the Tehama County Recorder's Office, February 2, 1972 in Book Q of Maps at pages 96 through 101.
Excepting therefrom an undivided one-half interest in and to 100 percent of all gold, gold bearing sands and gold ore, as reserved in the deed executed by Ronald M. Guntert and Marion G. Guntert, his wife, to Joseph L. Price, and Edna Price, his wife, dated March 21, 1966 and recorded March 28, 1966 in book 484, page 46, official records of Tehama County.
Subject to covenants, conditions, restrictions, reservations, rights, rights of way and easements of record, if any"</t>
  </si>
  <si>
    <t>19780 ANTLER WAY</t>
  </si>
  <si>
    <t>DEF170000932</t>
  </si>
  <si>
    <t>102120018000</t>
  </si>
  <si>
    <t>"LOT 539 of Tract No. 1006, River Lakes Ranch Subdivision Unit No. 4, as the same is shown on the map filed in the Tehama County Recorder's Office, March 16, 1970 in Book P of Maps at page 155 to 167.
Excepting therefrom an undivided one-half interest in and to 100 percent of all gold, gold bearing sands and gold ore, as reserved in the deed executed by Ronald M. Guntert and Marion G. Guntert, his wife, to Joseph L. Price, and Edna Price, his wife, dated March 21, 1966 and recorded March 28, 1966 in book 484, page 46, official records of Tehama County.
Subject to covenants, conditions, restrictions, reservations, rights, rights of way and easements of record, if any"</t>
  </si>
  <si>
    <t>22567 S MARINA WAY</t>
  </si>
  <si>
    <t>DEF170000950</t>
  </si>
  <si>
    <t>001120021000</t>
  </si>
  <si>
    <t>DEF170001065</t>
  </si>
  <si>
    <t>029320044000</t>
  </si>
  <si>
    <t>"Lot 38 of Tract Map No. 03-1000, being a portion of the Northeast 1/4 of Section 25, T27N, R4W, M.D.M., Filed for Record June 30, 2006 in Book AA of Maps at pages 208 through 213, Records of Tehama County.
Excepting therefrom all oil, gas, minerals and other hydrocarbon substances, as reserved in the Deed from Edna Hayes, Hottman, et al, to Dan Lombos and Barbara Lombos, husband and wife, dated July 17, 1980 and recorded October 27, 1980 in Book 839, Page 621, Official Records of Tehama County.
Subject to covenants, conditions, restrictions, reservations, rights, rights of way and easements of record, if any"</t>
  </si>
  <si>
    <t>630 HALEY LN</t>
  </si>
  <si>
    <t>DEF170001066</t>
  </si>
  <si>
    <t>029320041000</t>
  </si>
  <si>
    <t>"Lot 35 of Tract Map No. 03-1000, being a portion of the Northeast 1/4 of Section 25, T27N, R4W, M.D.M., Filed for Record June 30, 2006 in Book AA of Maps at pages 208 through 213, Records of Tehama County.
Excepting therefrom all oil, gas, minerals and other hydrocarbon substances, as reserved in the Deed from Edna Hayes, Hottman, et al, to Dan Lombos and Barbara Lombos, husband and wife, dated July 17, 1980 and recorded October 27, 1980 in Book 839, Page 621, Official Records of Tehama County.
Subject to covenants, conditions, restrictions, reservations, rights, rights of way and easements of record, if any
"</t>
  </si>
  <si>
    <t>615 LARIE LN</t>
  </si>
  <si>
    <t>DEF170001069</t>
  </si>
  <si>
    <t>062350007000</t>
  </si>
  <si>
    <t>"LOT 1430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</si>
  <si>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7106 COYOTE POINT</t>
  </si>
  <si>
    <t>DEF160000258</t>
  </si>
  <si>
    <t>035022023000</t>
  </si>
  <si>
    <t>DEF160000705</t>
  </si>
  <si>
    <t>075130010000</t>
  </si>
  <si>
    <t>"West one-half of East one-fifth of West one-half of Lot 1 Block 14 of Maywood Colony, as the same is so designated and so delineated upon that certain Map entitled ""Map of Maywood Colony subdivided into Ten Acres Tracts"" filed in the office of the County Recorder of Tehama County, State of California, May 23rd 1891, and now appearing of record therein in Book ""A"" of Maps at page 33, and containing one-half (1/2) acre more or less according to said plat
Together with all of Grantors' right, title and interest in and to all minerals, gas, oil, and other hydrocarbon and mineral substances therein, and all of the right, title, and interest of said grantors in and to that certain oil and gas lease made to the Standard Oil Company of California, lessee, and recorded in the office of the County Recorder of Tehama County, California. in Liber 37, of official records, at page 331, insofar as it pertains to the property described herein.
Subject to covenants, conditions, restrictions, reservations, rights, rights of way and easements of record, if any"</t>
  </si>
  <si>
    <t>DEF160000138</t>
  </si>
  <si>
    <t>011220013000</t>
  </si>
  <si>
    <t>DEF160000257</t>
  </si>
  <si>
    <t>035022022000</t>
  </si>
  <si>
    <t>DEF160000256</t>
  </si>
  <si>
    <t>035022009000</t>
  </si>
  <si>
    <t>DEF140000503</t>
  </si>
  <si>
    <t>067200011000</t>
  </si>
  <si>
    <t>Must be sold together as one auction with 067-200-003-000.</t>
  </si>
  <si>
    <t>DEF140000502</t>
  </si>
  <si>
    <t>067200003000</t>
  </si>
  <si>
    <t>Lot 30 in Block K of the town of Richfield, as the same are shown on the map filed in the Tehama County Recorder's Office, April 15, 1912 in Book E of Maps at page 13 Subject to covenants, conditions, restrictions, reservations, rights, rights of way and easements of record, if any</t>
  </si>
  <si>
    <t>6082 ALAMEDA AVENUE</t>
  </si>
  <si>
    <t>Must be sold together as one auction with 067-200-011-000.</t>
  </si>
  <si>
    <t>DEF140000108</t>
  </si>
  <si>
    <t>062040038000</t>
  </si>
  <si>
    <t>15810 PLACER CT</t>
  </si>
  <si>
    <t>DEF150001412</t>
  </si>
  <si>
    <t>004040037000</t>
  </si>
  <si>
    <t>"17075 Evergreen Road, Cottonwood, CA 96022
Parcel 2 of Parcel Map No. 205, being a survey of a portion of Lot 5, Harp Heights Subdivision, Book O of Maps at Pages 152, 153, and 154, as the same is shown on the Map Filed in the Tehama County Recorder's Office July 10, 1972 in book 1 of parcel Maps, Page 14.
Subject to covenants, conditions, restrictions, reservations, rights, rights of way and easements of record, if any"</t>
  </si>
  <si>
    <t>17075 EVERGREEN RD</t>
  </si>
  <si>
    <t>DEF150001733</t>
  </si>
  <si>
    <t>035390011000</t>
  </si>
  <si>
    <t>"Beginning at a point from which the southeasterly corner of Lot 71. Orchard Park, as the same is shown on the map entitled: ""Map Showing Orchard Park Tehama County California:, Filed in the office of the County Recorder of the County of Tehama, State of California, Septemember 15, 1913, in Book of F of maps at page 1, bears South 28¦ 17' East 522.75 feet, and running thence on and along the Easterly line of said lot North 28¦ 17' West 249.30 feet; thence South 77¦ 041/2 ' West 487.20 feet, thence South 12 ¦ 55 1/2 ' East 239.98 feet; thence North 77 ¦ 04 1/2' East 553.2 feet to the point of beginning, containing 2.82 acres more or less.
EXCEPTING THEREFROM all that portion lying North of a line 100 feet South of and parallel to the Northerly line of the foregoing described parcel of land.
Subject to covenants, conditions, restrictions, reservations, rights, rights of way and easements of record, if any"</t>
  </si>
  <si>
    <t>11139 HWY 99W</t>
  </si>
  <si>
    <t>DEF160000488</t>
  </si>
  <si>
    <t>062240033000</t>
  </si>
  <si>
    <t>"LOT 1009-2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</si>
  <si>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16367 STAGECOACH RD</t>
  </si>
  <si>
    <t>DEF160000542</t>
  </si>
  <si>
    <t>062420015000</t>
  </si>
  <si>
    <t>"LOT 1376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</si>
  <si>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6965 OX YOKE BEND</t>
  </si>
  <si>
    <t>DEF160000578</t>
  </si>
  <si>
    <t>064122013000</t>
  </si>
  <si>
    <t>"Lots 30, 31, and 32 in Block 5 of the town of Gerber, as the same are shown on the map entitled: ""Plat of Gerber located in the Tyler Ranch Tehama County California,"" Filed in the office of the County Recorder of the County of Tehama, California, November 10, 1910, in Book ""E"" of Maps at page 5.
Subject to covenants, conditions, restrictions, reservations, rights, rights of way and easements of record, if any"</t>
  </si>
  <si>
    <t>104 RAMSAY AVE</t>
  </si>
  <si>
    <t>DEF170000063</t>
  </si>
  <si>
    <t>007032004000</t>
  </si>
  <si>
    <t>"Lot 4 of Section 10, Township 28 North, Range 5 West, Mount Diablo Meridian, as the same is shown on the map filed in the Office of the County Recorder of Tehama County, California on November 27, 1961 in Book N of Maps, at page 23.
Excepting therefrom one-half interest of all oil, gas, and Mineral Rights, Reserved by John C. Page and Esther L. Page, in deed Recorded September 8, 1961 in book 398, at page 461, Official Records of Tehama County
Subject to covenants, conditions, restrictions, reservations, rights, rights of way and easements of record, if any"</t>
  </si>
  <si>
    <t>16550 BLUE OAK RD</t>
  </si>
  <si>
    <t>DEF170000166</t>
  </si>
  <si>
    <t>013242040000</t>
  </si>
  <si>
    <t>"LOT 22 of Ponderosa Sky Ranch Subdivision, as the same is shown on the map entitled: ""Ponderosa Sky Ranch Subdivision, portions of N 1/2 of N 1/2 of Section 29, T. 29 N., R 2 E., M.D.B. &amp; M."", filed in the office of the County Recorder of the County of Tehama, State of California, August 13, 1958 in Book ""L"" of Maps at pages 34, 35 and 36
Subject to covenants, conditions, restrictions, reservations, rights, rights of way and easements of record, if any"</t>
  </si>
  <si>
    <t>33694 VANGUARD AVE</t>
  </si>
  <si>
    <t>DEF170000463</t>
  </si>
  <si>
    <t>060100019000</t>
  </si>
  <si>
    <t>"LOT 323 of RANCHO TEHAMA Unit no. 1, as the same is shown on the map filed in the Tehama County Recorder's Office, July 1, 1969 in Book P of Maps at pages 93 through 114, inclusive.
Excepting therefrom all oil, gas and Mineral Rights lying below a plane 500 feet below and parallel with the surface thereof.
Subject to covenants, conditions, restrictions, reservations, rights, rights of way and easements of record, if any"</t>
  </si>
  <si>
    <t>7181 BLACK TAIL BEND</t>
  </si>
  <si>
    <t>DEF170000556</t>
  </si>
  <si>
    <t>062120088000</t>
  </si>
  <si>
    <t>"LOT 1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</si>
  <si>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16990 RANCHO TEHAMA RD</t>
  </si>
  <si>
    <t>DEF170000787</t>
  </si>
  <si>
    <t>075150023000</t>
  </si>
  <si>
    <t>"The West half of the East quarter of the West 2/5 of Lot 8 in Block 13 of Maywood Colony No. 1, as same in shown on the map filed in the Tehama County Recorder's Office, May 23, 1891, in Book ""A"" of Maps, at page 33
Subject to covenants, conditions, restrictions, reservations, rights, rights of way and easements of record, if any"</t>
  </si>
  <si>
    <t>23960 MCCLANE AVE</t>
  </si>
  <si>
    <t>DEF050000627</t>
  </si>
  <si>
    <t>073162006000</t>
  </si>
  <si>
    <t>1473 SECOND ST</t>
  </si>
  <si>
    <t>DEF080001877</t>
  </si>
  <si>
    <t>045190006000</t>
  </si>
  <si>
    <t>25725 68TH AVE</t>
  </si>
  <si>
    <t>DEF140000758</t>
  </si>
  <si>
    <t>078390031000</t>
  </si>
  <si>
    <t>8628 HWY 99E</t>
  </si>
  <si>
    <t>DEF160000885</t>
  </si>
  <si>
    <t>039226003000</t>
  </si>
  <si>
    <t>45 MARY LN</t>
  </si>
  <si>
    <t>DEF170000097</t>
  </si>
  <si>
    <t>007450047000</t>
  </si>
  <si>
    <t>15750 MARIETTA LN</t>
  </si>
  <si>
    <t>DEF070000667</t>
  </si>
  <si>
    <t>075100005000</t>
  </si>
  <si>
    <t>23845 AITKEN AVENUE</t>
  </si>
  <si>
    <t>DEF170000150</t>
  </si>
  <si>
    <t>011220012000</t>
  </si>
  <si>
    <t>18542 INSKIP VIEW RD</t>
  </si>
  <si>
    <t>DEF170000003</t>
  </si>
  <si>
    <t>001050022000</t>
  </si>
  <si>
    <t>5450 HWY 36</t>
  </si>
  <si>
    <t>DEF100001189</t>
  </si>
  <si>
    <t>103110024000</t>
  </si>
  <si>
    <t>"LOT 24, Tract 1017 River Lakes Ranch Subdivision , as shown on the map filed in the Tehama County Recorder's Office 6/12/72 in Book Q of Maps at pages 131 to 151, inclusive.
Commonly known as 12859 Rio Vista Drive, Cottonwood, California
Subject to covenants, conditions, restrictions, reservations, rights, rights of way and easements of record, if any"</t>
  </si>
  <si>
    <t>21859 RIO VISTA DR</t>
  </si>
  <si>
    <t>Sold as part of the Tract 1017 Auction.</t>
  </si>
  <si>
    <t>DEF110001102</t>
  </si>
  <si>
    <t>103030030000</t>
  </si>
  <si>
    <t>"LOT 301 of River Lakes Ranch Subdivision Tract No. 1017, as the same is shown on the map filed in the Tehama County Recorder's Office, June 12, 1972 in Book Q of Maps at pages 138 to 151, inclusive.
Reserving to the Grantor all water rights of any nature to surface water and ground water which are a part of or appurtenant to the land conveyed herein.
Excepting therefrom an undivided one-half interest in and to 100 percent of all gold, gold bearing sands and gold ore, as reserved in the deed executed by Ronald M. Guntert and Marion G. Guntert, his wife, dated March 21, 1966 and recorded March 28, 1966 in book 484, page 46, official records of Tehama County.
All conditions, covenants and restrictions, reservations, rights, right of way and easments of record or apparent.
"</t>
  </si>
  <si>
    <t>22107 AZULEJO PL</t>
  </si>
  <si>
    <t>DEF110001115</t>
  </si>
  <si>
    <t>103050014000</t>
  </si>
  <si>
    <t>"LOT 232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</si>
  <si>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21982 BELLOTA ST</t>
  </si>
  <si>
    <t>DEF110001118</t>
  </si>
  <si>
    <t>103050021000</t>
  </si>
  <si>
    <t>"LOT 239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</si>
  <si>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21968 BELLOTA ST</t>
  </si>
  <si>
    <t>DEF110001120</t>
  </si>
  <si>
    <t>103050022000</t>
  </si>
  <si>
    <t>LOT 240 of River Lakes Ranch Subdivision Tract No. 1017, as the same is shown on the map filed in the Tehama County Recorder's Office, June 12, 1972 in Book Q of Maps at pages 138 to 151, inclusive.</t>
  </si>
  <si>
    <t>21966 BELLOTA ST</t>
  </si>
  <si>
    <t>DEF110001123</t>
  </si>
  <si>
    <t>103060007000</t>
  </si>
  <si>
    <t>"LOT 212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</si>
  <si>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19050 RIO ALTO DR</t>
  </si>
  <si>
    <t>DEF110001124</t>
  </si>
  <si>
    <t>103060008000</t>
  </si>
  <si>
    <t>"LOT 211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</si>
  <si>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19044 RIO ALTO DR</t>
  </si>
  <si>
    <t>DEF110001126</t>
  </si>
  <si>
    <t>103060012000</t>
  </si>
  <si>
    <t>"LOT 207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</si>
  <si>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19020 RIO ALTO DR</t>
  </si>
  <si>
    <t>DEF110001129</t>
  </si>
  <si>
    <t>103060016000</t>
  </si>
  <si>
    <t>"LOT 163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</si>
  <si>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19019 RIO ALTO DR</t>
  </si>
  <si>
    <t>DEF110001132</t>
  </si>
  <si>
    <t>103060018000</t>
  </si>
  <si>
    <t>"LOT 161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</si>
  <si>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19025 RIO ALTO DR</t>
  </si>
  <si>
    <t>DEF110001133</t>
  </si>
  <si>
    <t>103060020000</t>
  </si>
  <si>
    <t>"LOT 159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</si>
  <si>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21927 COBAYO PL</t>
  </si>
  <si>
    <t>DEF110001135</t>
  </si>
  <si>
    <t>103060025000</t>
  </si>
  <si>
    <t>"LOT 154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</si>
  <si>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21908 COBAYO PL</t>
  </si>
  <si>
    <t>DEF110001143</t>
  </si>
  <si>
    <t>103070009000</t>
  </si>
  <si>
    <t>"LOT 196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</si>
  <si>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22060 SONADOR PL</t>
  </si>
  <si>
    <t>DEF110001148</t>
  </si>
  <si>
    <t>103070015000</t>
  </si>
  <si>
    <t>"LOT 190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</si>
  <si>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22069 SONADOR PL</t>
  </si>
  <si>
    <t>DEF110001150</t>
  </si>
  <si>
    <t>103070017000</t>
  </si>
  <si>
    <t>"LOT 188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</si>
  <si>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22065 SONADOR PL</t>
  </si>
  <si>
    <t>DEF110001151</t>
  </si>
  <si>
    <t>103070018000</t>
  </si>
  <si>
    <t>"LOT 187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</si>
  <si>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22063 SONADOR PL</t>
  </si>
  <si>
    <t>DEF110001153</t>
  </si>
  <si>
    <t>103070019000</t>
  </si>
  <si>
    <t>"LOT 186 of River Lakes Ranch Subdivision Tract No. 1017, as the same is shown on the map filed in the Tehama County Recorders Office, June 12, 1972 in Book Q of Maps at pages 138 to 151, inclusive.
Reserving to the Grantor all water rights of any nature to surface water and ground water which are a part of or appurtenant to the land conveyed herein.
Subject to covenants, conditions, restrictions, reservations, rights, rights of way and easements of record, if any"</t>
  </si>
  <si>
    <t>22059 SONADOR PL</t>
  </si>
  <si>
    <t>DEF110001155</t>
  </si>
  <si>
    <t>103070028000</t>
  </si>
  <si>
    <t>"LOT 167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</si>
  <si>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19011 RIO ALTO DR</t>
  </si>
  <si>
    <t>DEF110001158</t>
  </si>
  <si>
    <t>103080009000</t>
  </si>
  <si>
    <t>"LOT 131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</si>
  <si>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21894 NARCISO ST</t>
  </si>
  <si>
    <t>DEF110001160</t>
  </si>
  <si>
    <t>103080014000</t>
  </si>
  <si>
    <t>"LOT 126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</si>
  <si>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21932 NARCISO ST</t>
  </si>
  <si>
    <t>DEF110001161</t>
  </si>
  <si>
    <t>103080016000</t>
  </si>
  <si>
    <t>"LOT 124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</si>
  <si>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21935 NARCISO ST</t>
  </si>
  <si>
    <t>DEF110001162</t>
  </si>
  <si>
    <t>103080017000</t>
  </si>
  <si>
    <t>"LOT 123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</si>
  <si>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21933 NARCISO ST</t>
  </si>
  <si>
    <t>DEF110001167</t>
  </si>
  <si>
    <t>103090010000</t>
  </si>
  <si>
    <t>"LOT 109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</si>
  <si>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21869 RIVER VIEW DR</t>
  </si>
  <si>
    <t>DEF110001168</t>
  </si>
  <si>
    <t>103090015000</t>
  </si>
  <si>
    <t>"LOT 114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</si>
  <si>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21879 RIVER VIEW DR</t>
  </si>
  <si>
    <t>DEF110001169</t>
  </si>
  <si>
    <t>103100001000</t>
  </si>
  <si>
    <t>"LOT 13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</si>
  <si>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18773 VENIDA ST</t>
  </si>
  <si>
    <t>DEF110001170</t>
  </si>
  <si>
    <t>103100002000</t>
  </si>
  <si>
    <t>"LOT 12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</si>
  <si>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18779 VENIDA ST</t>
  </si>
  <si>
    <t>DEF110001171</t>
  </si>
  <si>
    <t>103100008000</t>
  </si>
  <si>
    <t>"LOT 6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</si>
  <si>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21804 RENDIDO WAY</t>
  </si>
  <si>
    <t>DEF110001172</t>
  </si>
  <si>
    <t>103100009000</t>
  </si>
  <si>
    <t>"LOT 5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</si>
  <si>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21808 RENDIDO WAY</t>
  </si>
  <si>
    <t>DEF110001173</t>
  </si>
  <si>
    <t>103100011000</t>
  </si>
  <si>
    <t>"LOT 2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</si>
  <si>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18823 VENIDA ST</t>
  </si>
  <si>
    <t>DEF110001174</t>
  </si>
  <si>
    <t>103100020000</t>
  </si>
  <si>
    <t>"LOT 93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</si>
  <si>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21828 ABETO WAY</t>
  </si>
  <si>
    <t>DEF110001176</t>
  </si>
  <si>
    <t>103100029000</t>
  </si>
  <si>
    <t>"LOT 16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</si>
  <si>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18753 VENIDA ST</t>
  </si>
  <si>
    <t>DEF110001178</t>
  </si>
  <si>
    <t>103110002000</t>
  </si>
  <si>
    <t>"LOT 20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</si>
  <si>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18729 VENIDA ST</t>
  </si>
  <si>
    <t>DEF110001180</t>
  </si>
  <si>
    <t>103110004000</t>
  </si>
  <si>
    <t>"LOT 18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</si>
  <si>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18741 VENIDA ST</t>
  </si>
  <si>
    <t>DEF110001181</t>
  </si>
  <si>
    <t>103110005000</t>
  </si>
  <si>
    <t>"LOT 17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</si>
  <si>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18747 VENIDA ST</t>
  </si>
  <si>
    <t>DEF110001182</t>
  </si>
  <si>
    <t>103110014000</t>
  </si>
  <si>
    <t>"LOT 76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</si>
  <si>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21878 RIO VISTA DR</t>
  </si>
  <si>
    <t>DEF110001185</t>
  </si>
  <si>
    <t>103110018000</t>
  </si>
  <si>
    <t>"LOT 30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</si>
  <si>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21901 RIO VISTA DR</t>
  </si>
  <si>
    <t>DEF110001186</t>
  </si>
  <si>
    <t>103110019000</t>
  </si>
  <si>
    <t>"LOT 29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</si>
  <si>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21895 RIO VISTA DR</t>
  </si>
  <si>
    <t>DEF110001187</t>
  </si>
  <si>
    <t>103110022000</t>
  </si>
  <si>
    <t>"LOT 26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</si>
  <si>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21873 RIO VISTA DR</t>
  </si>
  <si>
    <t>DEF110001188</t>
  </si>
  <si>
    <t>103110023000</t>
  </si>
  <si>
    <t>"LOT 25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</si>
  <si>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21865 RIO VISTA DR</t>
  </si>
  <si>
    <t>DEF110001190</t>
  </si>
  <si>
    <t>103110025000</t>
  </si>
  <si>
    <t>"LOT 23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</si>
  <si>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21853 RIO VISTA DR</t>
  </si>
  <si>
    <t>DEF110001191</t>
  </si>
  <si>
    <t>103120004000</t>
  </si>
  <si>
    <t>"LOT 69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</si>
  <si>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21920 RIO VISTA DR</t>
  </si>
  <si>
    <t>DEF110001193</t>
  </si>
  <si>
    <t>103120015000</t>
  </si>
  <si>
    <t>"LOT 57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</si>
  <si>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18770 CABALLO DR</t>
  </si>
  <si>
    <t>DEF110001196</t>
  </si>
  <si>
    <t>103120018000</t>
  </si>
  <si>
    <t>"LOT 53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</si>
  <si>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21946 RIO VISTA DR</t>
  </si>
  <si>
    <t>DEF110001197</t>
  </si>
  <si>
    <t>103120020000</t>
  </si>
  <si>
    <t>"LOT 37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</si>
  <si>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21945 RIO VISTA DR</t>
  </si>
  <si>
    <t>DEF110001198</t>
  </si>
  <si>
    <t>103120022000</t>
  </si>
  <si>
    <t>"LOT 35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</si>
  <si>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21935 RIO VISTA DR</t>
  </si>
  <si>
    <t>DEF110001202</t>
  </si>
  <si>
    <t>103130002000</t>
  </si>
  <si>
    <t>"LOT 51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</si>
  <si>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21968 RIO VISTA DR</t>
  </si>
  <si>
    <t>DEF110001204</t>
  </si>
  <si>
    <t>103130004000</t>
  </si>
  <si>
    <t>"LOT 49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</si>
  <si>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21986 RIO VISTA DR</t>
  </si>
  <si>
    <t>DEF110001205</t>
  </si>
  <si>
    <t>103130005000</t>
  </si>
  <si>
    <t>"LOT 48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</si>
  <si>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21992 RIO VISTA DR</t>
  </si>
  <si>
    <t>DEF110001207</t>
  </si>
  <si>
    <t>103130006000</t>
  </si>
  <si>
    <t>"LOT 47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
"</t>
  </si>
  <si>
    <t>21998 RIO VISTA DR</t>
  </si>
  <si>
    <t>DEF110001208</t>
  </si>
  <si>
    <t>103130010000</t>
  </si>
  <si>
    <t>"LOT 39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</si>
  <si>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DEF110001209</t>
  </si>
  <si>
    <t>103130011000</t>
  </si>
  <si>
    <t>"LOT 38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</si>
  <si>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21959 RIO VISTA DR</t>
  </si>
  <si>
    <t>DEF110001210</t>
  </si>
  <si>
    <t>103140001000</t>
  </si>
  <si>
    <t>"LOT 46 River Lakes Ranch Subdivision Tract 1017, as same as shown on the map filed in the Tehama County Recorder's Office, June 12, 1972 in Book Q of Maps at pages 138 to 151, inclusive.
Excepting therefrom an undivided 1/2 interest in and to 100 percent of all gold, gold bearing sands and gold ore, as reserved in the deed executed by Ronald M. Guntert and Marion G. Guntert, his wife, to Joseph L. Price, and Edna Price, his wife, dated 3/1/1966 and recorded 3/28/1966 in book 484, page 46, official records of Tehama County.
Subject to covenants, conditions, restrictions, reservations, rights, rights of way and easements of record, if any"</t>
  </si>
  <si>
    <t>22040 RIO VISTA DR</t>
  </si>
  <si>
    <t>DEF120001113</t>
  </si>
  <si>
    <t>103050001000</t>
  </si>
  <si>
    <t>"LOT 219 River Lakes Ranch Subdivision Tract 1017, as same as shown on the map filed in the Tehama County Recorder's Office, June 12, 1972 in Book Q of Maps at page 138 to 151, inclusive.
Excepting therefrom an undivided 1/2 interest in and to 100 percent of all gold, gold bearing sands and gold ore, as reserved in the deed executed by Ronald M. Guntert and Marion G. Guntert, his wife, to Joseph L. Price, and Edna Price, his wife, dated 3/1/1966 and recorded 3/28/1966 in book 484, page 46, official records of Tehama County.
Subject to covenants, conditions, restrictions, reservations, rights, rights of way and easements of record, if any"</t>
  </si>
  <si>
    <t>21959 BELLOTA ST</t>
  </si>
  <si>
    <t>DEF120001114</t>
  </si>
  <si>
    <t>103050008000</t>
  </si>
  <si>
    <t>"LOT 226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</si>
  <si>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21979 BELLOTA ST</t>
  </si>
  <si>
    <t>DEF120001116</t>
  </si>
  <si>
    <t>103050016000</t>
  </si>
  <si>
    <t>"LOT 234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</si>
  <si>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21978 BELLOTA ST</t>
  </si>
  <si>
    <t>DEF120001117</t>
  </si>
  <si>
    <t>103050017000</t>
  </si>
  <si>
    <t>"LOT 235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</si>
  <si>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21976 BELLOTA ST</t>
  </si>
  <si>
    <t>DEF120001131</t>
  </si>
  <si>
    <t>103060017000</t>
  </si>
  <si>
    <t>"LOT 162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</si>
  <si>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19021 RIO ALTO DR</t>
  </si>
  <si>
    <t>DEF120001134</t>
  </si>
  <si>
    <t>103060024000</t>
  </si>
  <si>
    <t>"LOT 155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</si>
  <si>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21902 COBAYO PL</t>
  </si>
  <si>
    <t>DEF120001136</t>
  </si>
  <si>
    <t>103060029000</t>
  </si>
  <si>
    <t>"LOT 150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</si>
  <si>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19039 RIO ALTO DR</t>
  </si>
  <si>
    <t>DEF120001137</t>
  </si>
  <si>
    <t>103060033000</t>
  </si>
  <si>
    <t>"LOT 146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</si>
  <si>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21915 RIVER VIEW DR</t>
  </si>
  <si>
    <t>DEF120001138</t>
  </si>
  <si>
    <t>103070002000</t>
  </si>
  <si>
    <t>"LOT 203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</si>
  <si>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19012 RIO ALTO DR</t>
  </si>
  <si>
    <t>DEF120001139</t>
  </si>
  <si>
    <t>103070006000</t>
  </si>
  <si>
    <t>"LOT 199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</si>
  <si>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18996 RIO ALTO DR</t>
  </si>
  <si>
    <t>DEF120001140</t>
  </si>
  <si>
    <t>103070007000</t>
  </si>
  <si>
    <t>"LOT 198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</si>
  <si>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22056 SONADOR PL</t>
  </si>
  <si>
    <t>DEF120001144</t>
  </si>
  <si>
    <t>103070010000</t>
  </si>
  <si>
    <t>"LOT 195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</si>
  <si>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22062 SANADOR PL</t>
  </si>
  <si>
    <t>DEF120001147</t>
  </si>
  <si>
    <t>103070014000</t>
  </si>
  <si>
    <t>"LOT 191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</si>
  <si>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22070 SONADOR PL</t>
  </si>
  <si>
    <t>DEF120001149</t>
  </si>
  <si>
    <t>103070016000</t>
  </si>
  <si>
    <t>"LOT 189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</si>
  <si>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22067 SONADOR PL</t>
  </si>
  <si>
    <t>DEF120001154</t>
  </si>
  <si>
    <t>103070021000</t>
  </si>
  <si>
    <t>"LOT 174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</si>
  <si>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18989 RIO ALTO DR</t>
  </si>
  <si>
    <t>DEF120001156</t>
  </si>
  <si>
    <t>103080005000</t>
  </si>
  <si>
    <t>"LOT 135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</si>
  <si>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21893 RIVER VIEW DR</t>
  </si>
  <si>
    <t>DEF120001157</t>
  </si>
  <si>
    <t>103080006000</t>
  </si>
  <si>
    <t>"LOT 134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</si>
  <si>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21891 RIVER VIEW DR</t>
  </si>
  <si>
    <t>DEF120001165</t>
  </si>
  <si>
    <t>103080020000</t>
  </si>
  <si>
    <t>"LOT 120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</si>
  <si>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21909 NARCISO ST</t>
  </si>
  <si>
    <t>DEF120001166</t>
  </si>
  <si>
    <t>103080021000</t>
  </si>
  <si>
    <t>"LOT 119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</si>
  <si>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21905 NARCISO ST</t>
  </si>
  <si>
    <t>DEF120001175</t>
  </si>
  <si>
    <t>103100027000</t>
  </si>
  <si>
    <t>"LOT 14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</si>
  <si>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18765 VENIDA ST</t>
  </si>
  <si>
    <t>DEF120001192</t>
  </si>
  <si>
    <t>103120007000</t>
  </si>
  <si>
    <t>"LOT 65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</si>
  <si>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18783 CABALLO DR</t>
  </si>
  <si>
    <t>DEF120001194</t>
  </si>
  <si>
    <t>103120016000</t>
  </si>
  <si>
    <t>"LOT 56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</si>
  <si>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18768 CABALLO DR</t>
  </si>
  <si>
    <t>DEF120001199</t>
  </si>
  <si>
    <t>103120023000</t>
  </si>
  <si>
    <t>"LOT 34 of ""River Lakes Ranch Subdivision, Tract No. 1017"", as the same is shown on the map filed in the Tehama County Recorders Office in Tehama County, California, on June 12, 1972 in Book Q of Maps at pages 138 to 151, inclusive.
Subject to covenants, conditions, restrictions, reservations, rights, rights of way and easements of record, if any"</t>
  </si>
  <si>
    <t>21927 RIO VISTA DR</t>
  </si>
  <si>
    <t>DEF120001201</t>
  </si>
  <si>
    <t>103130001000</t>
  </si>
  <si>
    <t>"LOT 52 of River Lakes Ranch Subdivision Tract No. 1017, as the same is shown on the map filed in the Tehama County Recorder's Office, June 12, 1972 in Book Q of Maps at pages 138 to 151, inclusive.
Excepting therefrom an undivided 1/2 interest in and to 100 percent of all gold, gold bearing sands and gold ore, as reserved in the deed executed by Ronald M. Guntert and Marion G. Guntert, his wife, to Joseph L. Price, and Edna Price, his wife, dated 3/1/1966 and recorded 3/28/1966 in book 484, page 46, official records of Tehama County.
Subject to covenants, conditions, restrictions, reservations, rights, rights of way and easements of record, if any"</t>
  </si>
  <si>
    <t>21966 RIO VISTA DR</t>
  </si>
  <si>
    <t>DEF120001203</t>
  </si>
  <si>
    <t>103130003000</t>
  </si>
  <si>
    <t>"LOT 50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</si>
  <si>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21982 RIO VISTA DR</t>
  </si>
  <si>
    <t>DEF130001122</t>
  </si>
  <si>
    <t>103050025000</t>
  </si>
  <si>
    <t>"LOT 243 River Lakes Ranch Subdivision Tract No. 1017, as the same is shown on the map filed in the Tehama County Recorder's Office, June 12, 1972 in Book Q of Maps at page 138 to 151, inclusive.
Excepting therefrom an undivided one-half interest in and to 100 percent of all gold, gold bearing sands and gold ore, as reserved in the deed executed by Ronald M. Guntert and Marion G. Guntert, his wife, dated March 21, 1966 and recorded March 28, 1966 in book 484, page 46,  official records of Tehama County.
Subject to covenants, conditions, restrictions, reservations, rights, rights of way and easements of record, if any"</t>
  </si>
  <si>
    <t>21960 BELOTTA DR</t>
  </si>
  <si>
    <t>DEF130001177</t>
  </si>
  <si>
    <t>103110001000</t>
  </si>
  <si>
    <t>"LOT 21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</si>
  <si>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18721 VENIDA ST</t>
  </si>
  <si>
    <t>DEF150001128</t>
  </si>
  <si>
    <t>103060015000</t>
  </si>
  <si>
    <t>"LOT 164 of River Lakes Ranch Subdivision Tract #1017 as per map recorded in book 138, page 151 inclusive of maps in the office of the county recorder of said county.
More Commonly known as 19017 Rio Lato Drive, Lake CA
Subject to covenants, conditions, restrictions, reservations, rights, rights of way and easements of record, if any"</t>
  </si>
  <si>
    <t>19017 RIO ALTO DR</t>
  </si>
  <si>
    <t>DEF160000836</t>
  </si>
  <si>
    <t>103010007000</t>
  </si>
  <si>
    <t>"LOT 329 of River Lakes Ranch Subdivision Tract No. 1017, as the same is shown on the map filed in the Tehama County Recorder's Office, June 12, 1972 in Book Q of Maps at pages 138 to 151, inclusive.
Excepting therefrom an undivided one-half interest in and to 100 percent of all gold, gold bearing sands and gold ore, as reserved in the deed executed by Ronald M. Guntert and Marion G. Guntert, his wife, to Joseph L. Price, and Edna Price, his wife, dated March 21, 1966 and recorded March 28, 1966 in book 484, page 46, official records.
Subject to covenants, conditions, restrictions, reservations, rights, rights of way and easements of record, if any"</t>
  </si>
  <si>
    <t>22165 OAK RUN PL</t>
  </si>
  <si>
    <t>DEF160000837</t>
  </si>
  <si>
    <t>103020009000</t>
  </si>
  <si>
    <t>"LOT 331 of River Lakes Ranch Subdivision, Tract No. 1017, as the  same is shown on the map filed in the Tehama County Recorder's Office June 12, 1972 in Book Q of Maps at pages 138 through 151
Excepting therefrom an undivided one-half interest in and to 100 percent of all gold, gold bearing sands and gold ore, as reserved in the deed executed by Ronald M. Guntert and Marion G. Guntert, his wife, to Joseph L. Price, and Edna Price, his wife, dated March 21, 1966 and recorded March 28, 1966 in book 484, page 46, official records of Tehama County.
Subject to covenants, conditions, restrictions, reservations, rights, rights of way and easements of record, if any"</t>
  </si>
  <si>
    <t>19279 ESPINAZO WAY</t>
  </si>
  <si>
    <t>DEF170000937</t>
  </si>
  <si>
    <t>103030011000</t>
  </si>
  <si>
    <t>"LOT 340 of Tract 1017, River Lakes Ranch Subdivision, as same is shown on the map filed in the Tehama County Recorder's Office June 12, 1972, in Book Q of Maps at pages 138 through 151, inclusive.
Excepting therefrom an undivided one-half interest in and to 100 percent of all gold, gold bearing sands and gold ore, as reserved in the deed executed by Ronald M. Guntert and Marion G. Guntert, his wife, dated March 21, 1966 and recorded March 28, 1966 in book 484, page 46, official records.
Subject to covenants, conditions, restrictions, reservations, rights, rights of way and easements of record, if any"</t>
  </si>
  <si>
    <t>19237 ESPINAZO WAY</t>
  </si>
  <si>
    <t>DEF080001085</t>
  </si>
  <si>
    <t>103020002000</t>
  </si>
  <si>
    <t>19245 ESPINAZO WAY</t>
  </si>
  <si>
    <t>DEF080001087</t>
  </si>
  <si>
    <t>103020003000</t>
  </si>
  <si>
    <t>19251 ESPINAZO WAY</t>
  </si>
  <si>
    <t>DEF080001088</t>
  </si>
  <si>
    <t>103020004000</t>
  </si>
  <si>
    <t>19257 ESPINAZO WAY</t>
  </si>
  <si>
    <t>DEF080001090</t>
  </si>
  <si>
    <t>103020012000</t>
  </si>
  <si>
    <t>22118 CEREZA PL</t>
  </si>
  <si>
    <t>DEF080001091</t>
  </si>
  <si>
    <t>103020013000</t>
  </si>
  <si>
    <t>22128 CEREZA PL</t>
  </si>
  <si>
    <t>DEF080001164</t>
  </si>
  <si>
    <t>103080018000</t>
  </si>
  <si>
    <t>21925 NARCISO ST</t>
  </si>
  <si>
    <t>DEF090001145</t>
  </si>
  <si>
    <t>103070012000</t>
  </si>
  <si>
    <t>22066 SONADOR PL</t>
  </si>
  <si>
    <t>DEF090001146</t>
  </si>
  <si>
    <t>103070013000</t>
  </si>
  <si>
    <t>22068 SONADOR PL</t>
  </si>
  <si>
    <t>DEF090001179</t>
  </si>
  <si>
    <t>103110003000</t>
  </si>
  <si>
    <t>18735 VENIDA ST</t>
  </si>
  <si>
    <t>DEF090001183</t>
  </si>
  <si>
    <t>103110016000</t>
  </si>
  <si>
    <t>21890 RIO VISTA DR</t>
  </si>
  <si>
    <t>DEF100001125</t>
  </si>
  <si>
    <t>103060009000</t>
  </si>
  <si>
    <t>LOT 210 of River Lakes Ranch Subdivision Tract No. 1017, as the same is shown on the map filed in the Tehama County Recorder's Office, June 12, 1972 in Book Q of Maps at pages 138 to 151, inclusive.</t>
  </si>
  <si>
    <t>19036 RIO ALTO DR</t>
  </si>
  <si>
    <t>DEF100001159</t>
  </si>
  <si>
    <t>103080011000</t>
  </si>
  <si>
    <t>"LOT 129 River Lakes Ranch Subdivision Tract 1017, as same as shown on the map filed in the Tehama County Recorder's Office, June 12, 1972 in Book Q of Maps at page 138 to 151, inclusive.
Subject to covenants, conditions, restrictions, reservations, rights, rights of way and easements of record, if any"</t>
  </si>
  <si>
    <t>21906 NARCISO ST</t>
  </si>
  <si>
    <t>Assessment Number</t>
  </si>
  <si>
    <t>Default Number</t>
  </si>
  <si>
    <t>Address</t>
  </si>
  <si>
    <t>City</t>
  </si>
  <si>
    <t>Zip Code</t>
  </si>
  <si>
    <t>Total Assessed Value</t>
  </si>
  <si>
    <t>001-050-022-000</t>
  </si>
  <si>
    <t>001-120-021-000</t>
  </si>
  <si>
    <t>004-040-037-000</t>
  </si>
  <si>
    <t>004-090-085-000</t>
  </si>
  <si>
    <t>004-110-017-000</t>
  </si>
  <si>
    <t>006-030-002-000</t>
  </si>
  <si>
    <t>006-100-003-000</t>
  </si>
  <si>
    <t>007-020-037-000</t>
  </si>
  <si>
    <t>007-032-004-000</t>
  </si>
  <si>
    <t>007-450-047-000</t>
  </si>
  <si>
    <t>008-075-001-000</t>
  </si>
  <si>
    <t>009-190-036-000</t>
  </si>
  <si>
    <t>011-220-012-000</t>
  </si>
  <si>
    <t>011-220-013-000</t>
  </si>
  <si>
    <t>013-242-040-000</t>
  </si>
  <si>
    <t>013-250-004-000</t>
  </si>
  <si>
    <t>021-050-009-000</t>
  </si>
  <si>
    <t>021-220-018-000</t>
  </si>
  <si>
    <t>029-320-040-000</t>
  </si>
  <si>
    <t>029-320-041-000</t>
  </si>
  <si>
    <t>029-320-044-000</t>
  </si>
  <si>
    <t>035-022-009-000</t>
  </si>
  <si>
    <t>035-022-022-000</t>
  </si>
  <si>
    <t>035-022-023-000</t>
  </si>
  <si>
    <t>035-390-011-000</t>
  </si>
  <si>
    <t>039-226-003-000</t>
  </si>
  <si>
    <t>045-190-006-000</t>
  </si>
  <si>
    <t>059-020-032-000</t>
  </si>
  <si>
    <t>060-020-084-000</t>
  </si>
  <si>
    <t>060-030-009-000</t>
  </si>
  <si>
    <t>060-070-029-000</t>
  </si>
  <si>
    <t>060-080-001-000</t>
  </si>
  <si>
    <t>060-080-022-000</t>
  </si>
  <si>
    <t>060-080-023-000</t>
  </si>
  <si>
    <t>060-080-057-000</t>
  </si>
  <si>
    <t>060-090-011-000</t>
  </si>
  <si>
    <t>060-100-019-000</t>
  </si>
  <si>
    <t>060-100-030-000</t>
  </si>
  <si>
    <t>060-100-031-000</t>
  </si>
  <si>
    <t>060-110-010-000</t>
  </si>
  <si>
    <t>060-110-011-000</t>
  </si>
  <si>
    <t>060-110-012-000</t>
  </si>
  <si>
    <t>060-110-013-000</t>
  </si>
  <si>
    <t>060-110-015-000</t>
  </si>
  <si>
    <t>060-110-017-000</t>
  </si>
  <si>
    <t>060-110-018-000</t>
  </si>
  <si>
    <t>060-110-026-000</t>
  </si>
  <si>
    <t>060-120-003-000</t>
  </si>
  <si>
    <t>060-120-016-000</t>
  </si>
  <si>
    <t>060-120-029-000</t>
  </si>
  <si>
    <t>060-140-024-000</t>
  </si>
  <si>
    <t>061-380-008-000</t>
  </si>
  <si>
    <t>062-010-039-000</t>
  </si>
  <si>
    <t>062-020-022-000</t>
  </si>
  <si>
    <t>062-020-026-000</t>
  </si>
  <si>
    <t>062-040-012-000</t>
  </si>
  <si>
    <t>062-040-036-000</t>
  </si>
  <si>
    <t>062-040-038-000</t>
  </si>
  <si>
    <t>062-040-041-000</t>
  </si>
  <si>
    <t>062-070-031-000</t>
  </si>
  <si>
    <t>062-090-026-000</t>
  </si>
  <si>
    <t>062-110-021-000</t>
  </si>
  <si>
    <t>062-120-049-000</t>
  </si>
  <si>
    <t>062-120-088-000</t>
  </si>
  <si>
    <t>062-170-006-000</t>
  </si>
  <si>
    <t>062-170-009-000</t>
  </si>
  <si>
    <t>062-170-010-000</t>
  </si>
  <si>
    <t>062-170-036-000</t>
  </si>
  <si>
    <t>062-190-026-000</t>
  </si>
  <si>
    <t>062-210-010-000</t>
  </si>
  <si>
    <t>062-210-014-000</t>
  </si>
  <si>
    <t>062-230-004-000</t>
  </si>
  <si>
    <t>062-230-011-000</t>
  </si>
  <si>
    <t>062-230-029-000</t>
  </si>
  <si>
    <t>062-240-007-000</t>
  </si>
  <si>
    <t>062-240-033-000</t>
  </si>
  <si>
    <t>062-240-056-000</t>
  </si>
  <si>
    <t>062-270-016-000</t>
  </si>
  <si>
    <t>062-270-017-000</t>
  </si>
  <si>
    <t>062-280-004-000</t>
  </si>
  <si>
    <t>062-290-004-000</t>
  </si>
  <si>
    <t>062-300-026-000</t>
  </si>
  <si>
    <t>062-310-017-000</t>
  </si>
  <si>
    <t>062-310-023-000</t>
  </si>
  <si>
    <t>062-320-010-000</t>
  </si>
  <si>
    <t>062-340-008-000</t>
  </si>
  <si>
    <t>062-350-007-000</t>
  </si>
  <si>
    <t>062-360-002-000</t>
  </si>
  <si>
    <t>062-360-004-000</t>
  </si>
  <si>
    <t>062-360-005-000</t>
  </si>
  <si>
    <t>062-360-006-000</t>
  </si>
  <si>
    <t>062-400-015-000</t>
  </si>
  <si>
    <t>062-410-011-000</t>
  </si>
  <si>
    <t>062-410-026-000</t>
  </si>
  <si>
    <t>062-420-015-000</t>
  </si>
  <si>
    <t>062-430-004-000</t>
  </si>
  <si>
    <t>062-460-002-000</t>
  </si>
  <si>
    <t>062-460-004-000</t>
  </si>
  <si>
    <t>062-480-020-000</t>
  </si>
  <si>
    <t>062-480-028-000</t>
  </si>
  <si>
    <t>062-500-017-000</t>
  </si>
  <si>
    <t>062-520-024-000</t>
  </si>
  <si>
    <t>063-080-034-000</t>
  </si>
  <si>
    <t>064-122-013-000</t>
  </si>
  <si>
    <t>067-200-003-000</t>
  </si>
  <si>
    <t>067-200-011-000</t>
  </si>
  <si>
    <t>071-121-004-000</t>
  </si>
  <si>
    <t>073-162-006-000</t>
  </si>
  <si>
    <t>075-100-005-000</t>
  </si>
  <si>
    <t>075-130-010-000</t>
  </si>
  <si>
    <t>075-150-022-000</t>
  </si>
  <si>
    <t>075-150-023-000</t>
  </si>
  <si>
    <t>075-200-003-510</t>
  </si>
  <si>
    <t>078-390-031-000</t>
  </si>
  <si>
    <t>081-130-006-000</t>
  </si>
  <si>
    <t>081-300-009-000</t>
  </si>
  <si>
    <t>081-300-011-000</t>
  </si>
  <si>
    <t>083-070-008-000</t>
  </si>
  <si>
    <t>085-040-019-000</t>
  </si>
  <si>
    <t>085-040-020-000</t>
  </si>
  <si>
    <t>087-110-032-000</t>
  </si>
  <si>
    <t>089-240-006-000</t>
  </si>
  <si>
    <t>100-080-007-000</t>
  </si>
  <si>
    <t>100-100-008-000</t>
  </si>
  <si>
    <t>100-210-007-000</t>
  </si>
  <si>
    <t>100-280-017-000</t>
  </si>
  <si>
    <t>101-150-019-000</t>
  </si>
  <si>
    <t>101-270-005-000</t>
  </si>
  <si>
    <t>101-280-017-000</t>
  </si>
  <si>
    <t>102-040-003-000</t>
  </si>
  <si>
    <t>102-090-052-000</t>
  </si>
  <si>
    <t>102-120-018-000</t>
  </si>
  <si>
    <t>103-010-007-000</t>
  </si>
  <si>
    <t>103-020-002-000</t>
  </si>
  <si>
    <t>103-020-003-000</t>
  </si>
  <si>
    <t>103-020-004-000</t>
  </si>
  <si>
    <t>103-020-009-000</t>
  </si>
  <si>
    <t>103-020-012-000</t>
  </si>
  <si>
    <t>103-020-013-000</t>
  </si>
  <si>
    <t>103-030-011-000</t>
  </si>
  <si>
    <t>103-030-030-000</t>
  </si>
  <si>
    <t>103-050-001-000</t>
  </si>
  <si>
    <t>103-050-008-000</t>
  </si>
  <si>
    <t>103-050-014-000</t>
  </si>
  <si>
    <t>103-050-016-000</t>
  </si>
  <si>
    <t>103-050-017-000</t>
  </si>
  <si>
    <t>103-050-021-000</t>
  </si>
  <si>
    <t>103-050-022-000</t>
  </si>
  <si>
    <t>103-050-025-000</t>
  </si>
  <si>
    <t>103-060-007-000</t>
  </si>
  <si>
    <t>103-060-008-000</t>
  </si>
  <si>
    <t>103-060-009-000</t>
  </si>
  <si>
    <t>103-060-012-000</t>
  </si>
  <si>
    <t>103-060-015-000</t>
  </si>
  <si>
    <t>103-060-016-000</t>
  </si>
  <si>
    <t>103-060-017-000</t>
  </si>
  <si>
    <t>103-060-018-000</t>
  </si>
  <si>
    <t>103-060-020-000</t>
  </si>
  <si>
    <t>103-060-024-000</t>
  </si>
  <si>
    <t>103-060-025-000</t>
  </si>
  <si>
    <t>103-060-029-000</t>
  </si>
  <si>
    <t>103-060-033-000</t>
  </si>
  <si>
    <t>103-070-002-000</t>
  </si>
  <si>
    <t>103-070-006-000</t>
  </si>
  <si>
    <t>103-070-007-000</t>
  </si>
  <si>
    <t>103-070-009-000</t>
  </si>
  <si>
    <t>103-070-010-000</t>
  </si>
  <si>
    <t>103-070-012-000</t>
  </si>
  <si>
    <t>103-070-013-000</t>
  </si>
  <si>
    <t>103-070-014-000</t>
  </si>
  <si>
    <t>103-070-015-000</t>
  </si>
  <si>
    <t>103-070-016-000</t>
  </si>
  <si>
    <t>103-070-017-000</t>
  </si>
  <si>
    <t>103-070-018-000</t>
  </si>
  <si>
    <t>103-070-019-000</t>
  </si>
  <si>
    <t>103-070-021-000</t>
  </si>
  <si>
    <t>103-070-028-000</t>
  </si>
  <si>
    <t>103-080-005-000</t>
  </si>
  <si>
    <t>103-080-006-000</t>
  </si>
  <si>
    <t>103-080-009-000</t>
  </si>
  <si>
    <t>103-080-011-000</t>
  </si>
  <si>
    <t>103-080-014-000</t>
  </si>
  <si>
    <t>103-080-016-000</t>
  </si>
  <si>
    <t>103-080-017-000</t>
  </si>
  <si>
    <t>103-080-018-000</t>
  </si>
  <si>
    <t>103-080-020-000</t>
  </si>
  <si>
    <t>103-080-021-000</t>
  </si>
  <si>
    <t>103-090-010-000</t>
  </si>
  <si>
    <t>103-090-015-000</t>
  </si>
  <si>
    <t>103-100-001-000</t>
  </si>
  <si>
    <t>103-100-002-000</t>
  </si>
  <si>
    <t>103-100-008-000</t>
  </si>
  <si>
    <t>103-100-009-000</t>
  </si>
  <si>
    <t>103-100-011-000</t>
  </si>
  <si>
    <t>103-100-020-000</t>
  </si>
  <si>
    <t>103-100-027-000</t>
  </si>
  <si>
    <t>103-100-029-000</t>
  </si>
  <si>
    <t>103-110-001-000</t>
  </si>
  <si>
    <t>103-110-002-000</t>
  </si>
  <si>
    <t>103-110-003-000</t>
  </si>
  <si>
    <t>103-110-004-000</t>
  </si>
  <si>
    <t>103-110-005-000</t>
  </si>
  <si>
    <t>103-110-014-000</t>
  </si>
  <si>
    <t>103-110-016-000</t>
  </si>
  <si>
    <t>103-110-018-000</t>
  </si>
  <si>
    <t>103-110-019-000</t>
  </si>
  <si>
    <t>103-110-022-000</t>
  </si>
  <si>
    <t>103-110-023-000</t>
  </si>
  <si>
    <t>103-110-024-000</t>
  </si>
  <si>
    <t>103-110-025-000</t>
  </si>
  <si>
    <t>103-120-004-000</t>
  </si>
  <si>
    <t>103-120-007-000</t>
  </si>
  <si>
    <t>103-120-015-000</t>
  </si>
  <si>
    <t>103-120-016-000</t>
  </si>
  <si>
    <t>103-120-018-000</t>
  </si>
  <si>
    <t>103-120-020-000</t>
  </si>
  <si>
    <t>103-120-022-000</t>
  </si>
  <si>
    <t>103-120-023-000</t>
  </si>
  <si>
    <t>103-130-001-000</t>
  </si>
  <si>
    <t>103-130-002-000</t>
  </si>
  <si>
    <t>103-130-003-000</t>
  </si>
  <si>
    <t>103-130-004-000</t>
  </si>
  <si>
    <t>103-130-005-000</t>
  </si>
  <si>
    <t>103-130-006-000</t>
  </si>
  <si>
    <t>103-130-010-000</t>
  </si>
  <si>
    <t>103-130-011-000</t>
  </si>
  <si>
    <t>103-140-001-000</t>
  </si>
  <si>
    <t>Unknown</t>
  </si>
  <si>
    <t xml:space="preserve">
Must be sold together as one auction with 011-220-013-000.
</t>
  </si>
  <si>
    <t xml:space="preserve">Must be sold together as one auction with 011-220-012-000.
</t>
  </si>
  <si>
    <t>Asmt - Unformated</t>
  </si>
  <si>
    <t>Auction ID - Placeholder</t>
  </si>
  <si>
    <t xml:space="preserve">Must be sold together as one auction with 035-022-022-000 &amp; 035-022-023-000.
</t>
  </si>
  <si>
    <t xml:space="preserve">Must be sold together as one auction with 035-022-009-000 &amp; 035-022-023-000.
</t>
  </si>
  <si>
    <t xml:space="preserve">Must be sold together as one auction with 035-022-009-000 &amp; 035-022-022-000.
</t>
  </si>
  <si>
    <t>No description provided</t>
  </si>
  <si>
    <t>Must be sold together as one auction with 085-040-020-000.</t>
  </si>
  <si>
    <t>Must be sold together as one auction with 085-040-019-000.</t>
  </si>
  <si>
    <t>Must be sold together as one auction with 075-150-022-000.</t>
  </si>
  <si>
    <t>Must be sold together as one auction with 075-150-023-000.</t>
  </si>
  <si>
    <t>96021</t>
  </si>
  <si>
    <t>96022</t>
  </si>
  <si>
    <t>22361 RENO AVE</t>
  </si>
  <si>
    <t>96035</t>
  </si>
  <si>
    <t>Rancho Tehama</t>
  </si>
  <si>
    <t>Tract 1017</t>
  </si>
  <si>
    <t>96080</t>
  </si>
  <si>
    <t>96075</t>
  </si>
  <si>
    <t>96055</t>
  </si>
  <si>
    <t>96074</t>
  </si>
  <si>
    <t>95973</t>
  </si>
  <si>
    <t>95963</t>
  </si>
  <si>
    <t>CHICO</t>
  </si>
  <si>
    <t>CORNING</t>
  </si>
  <si>
    <t>COTTONWOOD</t>
  </si>
  <si>
    <t>GERBER</t>
  </si>
  <si>
    <t>LOS MOLINOS</t>
  </si>
  <si>
    <t>ORLAND</t>
  </si>
  <si>
    <t>PASKENTA</t>
  </si>
  <si>
    <t>PAYNES CREEK</t>
  </si>
  <si>
    <t>RED BLUFF</t>
  </si>
  <si>
    <t>Mello-Roos</t>
  </si>
  <si>
    <t>Improvement Bond District</t>
  </si>
  <si>
    <t>Rio Alto Water CFD 2011</t>
  </si>
  <si>
    <t>NA</t>
  </si>
  <si>
    <t>Zoning Code</t>
  </si>
  <si>
    <t>Delinquent Improvement Bond</t>
  </si>
  <si>
    <t>Land- Assessed Value</t>
  </si>
  <si>
    <t>Improvements- Assessed Value</t>
  </si>
  <si>
    <t>Parcel Description</t>
  </si>
  <si>
    <t>https://liveauctions.govease.com/</t>
  </si>
  <si>
    <t>Tehama County Defaulted Property Tax Sale Auction</t>
  </si>
  <si>
    <t>Approx. Size (Acres)</t>
  </si>
  <si>
    <t>The auction starts at 9AM on Wednesday 10/25/2023 and goes through Thursday 10/26/2023, with Prebidding beginning at 9AM on Monday 10/23/2023</t>
  </si>
  <si>
    <t>THE LAST DAY TO REGISTER IS OCTOBER 24th BY 4:30PM</t>
  </si>
  <si>
    <t>General Plan Code</t>
  </si>
  <si>
    <t>SUB</t>
  </si>
  <si>
    <t>R1</t>
  </si>
  <si>
    <t>R1BZ</t>
  </si>
  <si>
    <t>R2</t>
  </si>
  <si>
    <t>VFA</t>
  </si>
  <si>
    <t>AG-2</t>
  </si>
  <si>
    <t>RS</t>
  </si>
  <si>
    <t>R1AMHB86</t>
  </si>
  <si>
    <t>UA</t>
  </si>
  <si>
    <t>AG1</t>
  </si>
  <si>
    <t>NR</t>
  </si>
  <si>
    <t>T</t>
  </si>
  <si>
    <t>TPZ</t>
  </si>
  <si>
    <t>REMHB10</t>
  </si>
  <si>
    <t>CITY</t>
  </si>
  <si>
    <t>GC</t>
  </si>
  <si>
    <t>C2</t>
  </si>
  <si>
    <t>VFA/EC</t>
  </si>
  <si>
    <t>AG3</t>
  </si>
  <si>
    <t>REBZ</t>
  </si>
  <si>
    <t>AG2</t>
  </si>
  <si>
    <t>AG-1</t>
  </si>
  <si>
    <t>REB10</t>
  </si>
  <si>
    <t>GI</t>
  </si>
  <si>
    <t>PD</t>
  </si>
  <si>
    <t>R1AB217</t>
  </si>
  <si>
    <t>R1AB86</t>
  </si>
  <si>
    <t>RL</t>
  </si>
  <si>
    <t>R1AB435</t>
  </si>
  <si>
    <t>UA/VFA</t>
  </si>
  <si>
    <t>AG1/AG02</t>
  </si>
  <si>
    <t>R1AB87</t>
  </si>
  <si>
    <t>R1AMHB435</t>
  </si>
  <si>
    <t>CITY R-1</t>
  </si>
  <si>
    <t>CITY R-4</t>
  </si>
  <si>
    <t>CITY M-1</t>
  </si>
  <si>
    <t>Redemption or Sale Status</t>
  </si>
  <si>
    <t>Redeemed - 10/19/2023</t>
  </si>
  <si>
    <t>Redeemed - 9/11/2023</t>
  </si>
  <si>
    <t>Redeemed - 10/23/2023</t>
  </si>
  <si>
    <t>Redeemed - 10/20/2023</t>
  </si>
  <si>
    <t>No bids received</t>
  </si>
  <si>
    <t>Sold - 10/25/2023</t>
  </si>
  <si>
    <t>Redeemed - 10/24/2023</t>
  </si>
  <si>
    <t>Sold - 10/26/2023</t>
  </si>
  <si>
    <t>Redeemed - 9/29/2023</t>
  </si>
  <si>
    <t>Redeemed - 10/13/2023</t>
  </si>
  <si>
    <t>Redeemed - 9/27/2023</t>
  </si>
  <si>
    <t>Redeemed - 8/29/2023</t>
  </si>
  <si>
    <t>Redeemed - 9/19/2023</t>
  </si>
  <si>
    <t>Redeemed - 9/10/2023</t>
  </si>
  <si>
    <t>Redeemed - 8/15/2023</t>
  </si>
  <si>
    <t>Redeemed - 7/31/2023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</si>
</sst>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409]#,##0.00_);\([$$-409]#,##0.00\)"/>
  </numFmts>
  <fonts count="11" x14ac:knownFonts="1">
    <font>
      <sz val="11"/>
      <color theme="1"/>
      <name val="Calibri"/>
      <family val="2"/>
      <scheme val="minor"/>
    </font>
    <font>
      <sz val="9"/>
      <color rgb="FF000000"/>
      <name val="Tahoma"/>
    </font>
    <font>
      <sz val="8"/>
      <color rgb="FF000000"/>
      <name val="Tahoma"/>
    </font>
    <font>
      <sz val="11"/>
      <color theme="1"/>
      <name val="Calibri"/>
      <family val="2"/>
      <scheme val="minor"/>
    </font>
    <font>
      <sz val="10"/>
      <color indexed="8"/>
      <name val="ARIAL"/>
      <charset val="1"/>
    </font>
    <font>
      <sz val="11"/>
      <color indexed="8"/>
      <name val="Verdana"/>
      <family val="2"/>
    </font>
    <font>
      <sz val="9"/>
      <color rgb="FF000000"/>
      <name val="Tahoma"/>
      <family val="2"/>
    </font>
    <font>
      <u/>
      <sz val="11"/>
      <color theme="10"/>
      <name val="Calibri"/>
      <family val="2"/>
      <scheme val="minor"/>
    </font>
    <font>
      <b/>
      <sz val="9"/>
      <color rgb="FF000000"/>
      <name val="Tahoma"/>
      <family val="2"/>
    </font>
    <font>
      <b/>
      <sz val="9"/>
      <color rgb="FFFF0000"/>
      <name val="Tahoma"/>
      <family val="2"/>
    </font>
    <font>
      <sz val="8"/>
      <color rgb="FF000000"/>
      <name val="Tahoma"/>
      <family val="2"/>
    </font>
  </fonts>
  <fills count="5">
    <fill>
      <patternFill patternType="none"/>
    </fill>
    <fill>
      <patternFill patternType="gray125"/>
    </fill>
    <fill>
      <patternFill patternType="solid">
        <fgColor rgb="FFF0F0F0"/>
      </patternFill>
    </fill>
    <fill>
      <patternFill patternType="solid">
        <fgColor rgb="FFD3D3D3"/>
      </patternFill>
    </fill>
    <fill>
      <patternFill patternType="solid">
        <fgColor rgb="FFFFFFFF"/>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0" borderId="0">
      <alignment vertical="top"/>
    </xf>
    <xf numFmtId="43" fontId="4" fillId="0" borderId="0" applyFont="0" applyFill="0" applyBorder="0" applyAlignment="0" applyProtection="0">
      <alignment vertical="top"/>
    </xf>
    <xf numFmtId="0" fontId="7" fillId="0" borderId="0" applyNumberFormat="0" applyFill="0" applyBorder="0" applyAlignment="0" applyProtection="0"/>
  </cellStyleXfs>
  <cellXfs count="50">
    <xf numFmtId="0" fontId="0" fillId="0" borderId="0" xfId="0"/>
    <xf numFmtId="0" fontId="0" fillId="0" borderId="0" xfId="0" applyAlignment="1">
      <alignment wrapText="1"/>
    </xf>
    <xf numFmtId="0" fontId="5" fillId="0" borderId="0" xfId="3" applyFont="1">
      <alignment vertical="top"/>
    </xf>
    <xf numFmtId="164" fontId="5" fillId="0" borderId="0" xfId="3" applyNumberFormat="1" applyFont="1">
      <alignment vertical="top"/>
    </xf>
    <xf numFmtId="0" fontId="1" fillId="4" borderId="1" xfId="0" applyFont="1" applyFill="1" applyBorder="1" applyAlignment="1">
      <alignment vertical="center" readingOrder="1"/>
    </xf>
    <xf numFmtId="49" fontId="1" fillId="4" borderId="1" xfId="0" applyNumberFormat="1" applyFont="1" applyFill="1" applyBorder="1" applyAlignment="1">
      <alignment horizontal="left" vertical="center" readingOrder="1"/>
    </xf>
    <xf numFmtId="49" fontId="1" fillId="4" borderId="1" xfId="0" applyNumberFormat="1" applyFont="1" applyFill="1" applyBorder="1" applyAlignment="1">
      <alignment vertical="center" readingOrder="1"/>
    </xf>
    <xf numFmtId="44" fontId="1" fillId="4" borderId="1" xfId="2" applyFont="1" applyFill="1" applyBorder="1" applyAlignment="1">
      <alignment horizontal="right" vertical="center" readingOrder="1"/>
    </xf>
    <xf numFmtId="49" fontId="1" fillId="4" borderId="1" xfId="0" applyNumberFormat="1" applyFont="1" applyFill="1" applyBorder="1" applyAlignment="1">
      <alignment horizontal="left" vertical="center" wrapText="1" readingOrder="1"/>
    </xf>
    <xf numFmtId="0" fontId="1" fillId="4" borderId="1" xfId="0" applyFont="1" applyFill="1" applyBorder="1" applyAlignment="1">
      <alignment horizontal="left" vertical="center" readingOrder="1"/>
    </xf>
    <xf numFmtId="43" fontId="1" fillId="4" borderId="1" xfId="1" applyFont="1" applyFill="1" applyBorder="1" applyAlignment="1">
      <alignment horizontal="right" vertical="center" readingOrder="1"/>
    </xf>
    <xf numFmtId="0" fontId="0" fillId="0" borderId="1" xfId="0" applyBorder="1"/>
    <xf numFmtId="0" fontId="0" fillId="0" borderId="0" xfId="0" applyAlignment="1">
      <alignment horizontal="center" wrapText="1"/>
    </xf>
    <xf numFmtId="44" fontId="0" fillId="0" borderId="0" xfId="0" applyNumberFormat="1"/>
    <xf numFmtId="0" fontId="1" fillId="4" borderId="1" xfId="0" applyFont="1" applyFill="1" applyBorder="1" applyAlignment="1">
      <alignment horizontal="center" vertical="center" readingOrder="1"/>
    </xf>
    <xf numFmtId="0" fontId="0" fillId="0" borderId="0" xfId="0" applyAlignment="1">
      <alignment horizontal="center"/>
    </xf>
    <xf numFmtId="49" fontId="6" fillId="4" borderId="1" xfId="0" applyNumberFormat="1" applyFont="1" applyFill="1" applyBorder="1" applyAlignment="1">
      <alignment horizontal="left" vertical="center" wrapText="1" readingOrder="1"/>
    </xf>
    <xf numFmtId="49" fontId="6" fillId="0" borderId="1" xfId="0" applyNumberFormat="1" applyFont="1" applyBorder="1" applyAlignment="1">
      <alignment horizontal="left" vertical="center" readingOrder="1"/>
    </xf>
    <xf numFmtId="49" fontId="2" fillId="3" borderId="3" xfId="0" applyNumberFormat="1" applyFont="1" applyFill="1" applyBorder="1" applyAlignment="1">
      <alignment horizontal="center" vertical="center" wrapText="1" readingOrder="1"/>
    </xf>
    <xf numFmtId="0" fontId="2" fillId="3" borderId="3" xfId="0" applyFont="1" applyFill="1" applyBorder="1" applyAlignment="1">
      <alignment horizontal="center" vertical="center" wrapText="1" readingOrder="1"/>
    </xf>
    <xf numFmtId="49" fontId="10" fillId="3" borderId="3" xfId="0" applyNumberFormat="1" applyFont="1" applyFill="1" applyBorder="1" applyAlignment="1">
      <alignment horizontal="center" vertical="center" wrapText="1" readingOrder="1"/>
    </xf>
    <xf numFmtId="43" fontId="1" fillId="4" borderId="1" xfId="1" applyFont="1" applyFill="1" applyBorder="1" applyAlignment="1">
      <alignment horizontal="left" vertical="center" readingOrder="1"/>
    </xf>
    <xf numFmtId="43" fontId="1" fillId="0" borderId="1" xfId="1" applyFont="1" applyFill="1" applyBorder="1" applyAlignment="1">
      <alignment horizontal="left" vertical="center" readingOrder="1"/>
    </xf>
    <xf numFmtId="0" fontId="6" fillId="0" borderId="1" xfId="0" applyFont="1" applyBorder="1" applyAlignment="1">
      <alignment horizontal="left" vertical="center" readingOrder="1"/>
    </xf>
    <xf numFmtId="0" fontId="1" fillId="0" borderId="1" xfId="0" applyFont="1" applyBorder="1" applyAlignment="1">
      <alignment horizontal="left" vertical="center" readingOrder="1"/>
    </xf>
    <xf numFmtId="0" fontId="6" fillId="0" borderId="1" xfId="0" applyFont="1" applyBorder="1" applyAlignment="1">
      <alignment horizontal="center" vertical="center" readingOrder="1"/>
    </xf>
    <xf numFmtId="49" fontId="6" fillId="0" borderId="1" xfId="0" applyNumberFormat="1" applyFont="1" applyBorder="1" applyAlignment="1">
      <alignment vertical="center" readingOrder="1"/>
    </xf>
    <xf numFmtId="0" fontId="6" fillId="0" borderId="1" xfId="0" applyFont="1" applyBorder="1" applyAlignment="1">
      <alignment vertical="center" readingOrder="1"/>
    </xf>
    <xf numFmtId="44" fontId="6" fillId="0" borderId="1" xfId="2" applyFont="1" applyFill="1" applyBorder="1" applyAlignment="1">
      <alignment horizontal="right" vertical="center" readingOrder="1"/>
    </xf>
    <xf numFmtId="49" fontId="6" fillId="0" borderId="1" xfId="0" applyNumberFormat="1" applyFont="1" applyBorder="1" applyAlignment="1">
      <alignment horizontal="left" vertical="center" wrapText="1" readingOrder="1"/>
    </xf>
    <xf numFmtId="49" fontId="6" fillId="4" borderId="1" xfId="0" applyNumberFormat="1" applyFont="1" applyFill="1" applyBorder="1" applyAlignment="1">
      <alignment horizontal="left" vertical="center" readingOrder="1"/>
    </xf>
    <xf numFmtId="43" fontId="6" fillId="4" borderId="1" xfId="1" applyFont="1" applyFill="1" applyBorder="1" applyAlignment="1">
      <alignment horizontal="left" vertical="center" readingOrder="1"/>
    </xf>
    <xf numFmtId="0" fontId="6" fillId="4" borderId="1" xfId="0" applyFont="1" applyFill="1" applyBorder="1" applyAlignment="1">
      <alignment horizontal="left" vertical="center" readingOrder="1"/>
    </xf>
    <xf numFmtId="43" fontId="6" fillId="0" borderId="1" xfId="1" applyFont="1" applyFill="1" applyBorder="1" applyAlignment="1">
      <alignment horizontal="right" vertical="center" readingOrder="1"/>
    </xf>
    <xf numFmtId="49" fontId="8" fillId="2" borderId="5" xfId="0" applyNumberFormat="1" applyFont="1" applyFill="1" applyBorder="1" applyAlignment="1">
      <alignment horizontal="center" vertical="center" wrapText="1" readingOrder="1"/>
    </xf>
    <xf numFmtId="49" fontId="8" fillId="2" borderId="6" xfId="0" applyNumberFormat="1" applyFont="1" applyFill="1" applyBorder="1" applyAlignment="1">
      <alignment horizontal="center" vertical="center" readingOrder="1"/>
    </xf>
    <xf numFmtId="49" fontId="8" fillId="2" borderId="7" xfId="0" applyNumberFormat="1" applyFont="1" applyFill="1" applyBorder="1" applyAlignment="1">
      <alignment horizontal="center" vertical="center" readingOrder="1"/>
    </xf>
    <xf numFmtId="49" fontId="9" fillId="2" borderId="10" xfId="0" applyNumberFormat="1" applyFont="1" applyFill="1" applyBorder="1" applyAlignment="1">
      <alignment horizontal="center" vertical="center" wrapText="1" readingOrder="1"/>
    </xf>
    <xf numFmtId="49" fontId="9" fillId="2" borderId="11" xfId="0" applyNumberFormat="1" applyFont="1" applyFill="1" applyBorder="1" applyAlignment="1">
      <alignment horizontal="center" vertical="center" wrapText="1" readingOrder="1"/>
    </xf>
    <xf numFmtId="49" fontId="9" fillId="2" borderId="12" xfId="0" applyNumberFormat="1" applyFont="1" applyFill="1" applyBorder="1" applyAlignment="1">
      <alignment horizontal="center" vertical="center" wrapText="1" readingOrder="1"/>
    </xf>
    <xf numFmtId="49" fontId="7" fillId="2" borderId="8" xfId="5" applyNumberFormat="1" applyFill="1" applyBorder="1" applyAlignment="1">
      <alignment horizontal="center" vertical="center" wrapText="1" readingOrder="1"/>
    </xf>
    <xf numFmtId="49" fontId="1" fillId="2" borderId="0" xfId="0" applyNumberFormat="1" applyFont="1" applyFill="1" applyAlignment="1">
      <alignment horizontal="center" vertical="center" wrapText="1" readingOrder="1"/>
    </xf>
    <xf numFmtId="49" fontId="1" fillId="2" borderId="9" xfId="0" applyNumberFormat="1" applyFont="1" applyFill="1" applyBorder="1" applyAlignment="1">
      <alignment horizontal="center" vertical="center" wrapText="1" readingOrder="1"/>
    </xf>
    <xf numFmtId="49" fontId="1" fillId="2" borderId="8" xfId="0" applyNumberFormat="1" applyFont="1" applyFill="1" applyBorder="1" applyAlignment="1">
      <alignment horizontal="center" vertical="center" wrapText="1" readingOrder="1"/>
    </xf>
    <xf numFmtId="0" fontId="1" fillId="4" borderId="2" xfId="0" applyFont="1" applyFill="1" applyBorder="1" applyAlignment="1">
      <alignment horizontal="center" vertical="center" readingOrder="1"/>
    </xf>
    <xf numFmtId="0" fontId="1" fillId="4" borderId="4" xfId="0" applyFont="1" applyFill="1" applyBorder="1" applyAlignment="1">
      <alignment horizontal="center" vertical="center" readingOrder="1"/>
    </xf>
    <xf numFmtId="0" fontId="1" fillId="4" borderId="3" xfId="0" applyFont="1" applyFill="1" applyBorder="1" applyAlignment="1">
      <alignment horizontal="center" vertical="center" readingOrder="1"/>
    </xf>
    <xf numFmtId="44" fontId="1" fillId="4" borderId="2" xfId="2" applyFont="1" applyFill="1" applyBorder="1" applyAlignment="1">
      <alignment horizontal="center" vertical="center" readingOrder="1"/>
    </xf>
    <xf numFmtId="44" fontId="1" fillId="4" borderId="4" xfId="2" applyFont="1" applyFill="1" applyBorder="1" applyAlignment="1">
      <alignment horizontal="center" vertical="center" readingOrder="1"/>
    </xf>
    <xf numFmtId="44" fontId="1" fillId="4" borderId="3" xfId="2" applyFont="1" applyFill="1" applyBorder="1" applyAlignment="1">
      <alignment horizontal="center" vertical="center" readingOrder="1"/>
    </xf>
  </cellXfs>
  <cellStyles count="6">
    <cellStyle name="Comma" xfId="1" builtinId="3"/>
    <cellStyle name="Comma 2" xfId="4" xr:uid="{CF71D669-5006-44AB-82E2-ECE74C39B516}"/>
    <cellStyle name="Currency" xfId="2" builtinId="4"/>
    <cellStyle name="Hyperlink" xfId="5" builtinId="8"/>
    <cellStyle name="Normal" xfId="0" builtinId="0"/>
    <cellStyle name="Normal 2" xfId="3" xr:uid="{52ECE810-EA66-4B18-A5C8-A5DEC70E1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liveauctions.goveas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T235"/>
  <sheetViews>
    <sheetView showGridLines="0" tabSelected="1" zoomScaleNormal="100" workbookViewId="0">
      <selection sqref="A1:T1"/>
    </sheetView>
  </sheetViews>
  <sheetFormatPr defaultRowHeight="15" outlineLevelCol="1" x14ac:dyDescent="0.25"/>
  <cols>
    <col min="1" max="1" width="13.7109375" style="15" bestFit="1" customWidth="1"/>
    <col min="2" max="2" width="13.140625" hidden="1" customWidth="1" outlineLevel="1"/>
    <col min="3" max="3" width="14.140625" hidden="1" customWidth="1" outlineLevel="1"/>
    <col min="4" max="4" width="14.85546875" bestFit="1" customWidth="1" collapsed="1"/>
    <col min="5" max="5" width="14.28515625" customWidth="1"/>
    <col min="6" max="6" width="71.7109375" style="1" customWidth="1"/>
    <col min="7" max="7" width="23.85546875" customWidth="1"/>
    <col min="8" max="8" width="13.5703125" customWidth="1"/>
    <col min="9" max="9" width="11.5703125" customWidth="1"/>
    <col min="10" max="10" width="14.7109375" customWidth="1"/>
    <col min="11" max="11" width="14.140625" customWidth="1"/>
    <col min="12" max="12" width="12" customWidth="1"/>
    <col min="13" max="13" width="11.140625" customWidth="1"/>
    <col min="14" max="14" width="18.7109375" customWidth="1"/>
    <col min="15" max="15" width="24" customWidth="1"/>
    <col min="16" max="16" width="20.5703125" customWidth="1"/>
    <col min="17" max="17" width="16.42578125" customWidth="1"/>
    <col min="18" max="18" width="20.140625" customWidth="1"/>
    <col min="19" max="19" width="50.7109375" customWidth="1"/>
    <col min="20" max="20" width="50.7109375" bestFit="1" customWidth="1"/>
  </cols>
  <sheetData>
    <row r="1" spans="1:20" x14ac:dyDescent="0.25">
      <c r="A1" s="34" t="s">
        <v>1115</v>
      </c>
      <c r="B1" s="35"/>
      <c r="C1" s="35"/>
      <c r="D1" s="35"/>
      <c r="E1" s="35"/>
      <c r="F1" s="35"/>
      <c r="G1" s="35"/>
      <c r="H1" s="35"/>
      <c r="I1" s="35"/>
      <c r="J1" s="35"/>
      <c r="K1" s="35"/>
      <c r="L1" s="35"/>
      <c r="M1" s="35"/>
      <c r="N1" s="35"/>
      <c r="O1" s="35"/>
      <c r="P1" s="35"/>
      <c r="Q1" s="35"/>
      <c r="R1" s="35"/>
      <c r="S1" s="35"/>
      <c r="T1" s="36"/>
    </row>
    <row r="2" spans="1:20" x14ac:dyDescent="0.25">
      <c r="A2" s="40" t="s">
        <v>1114</v>
      </c>
      <c r="B2" s="41"/>
      <c r="C2" s="41"/>
      <c r="D2" s="41"/>
      <c r="E2" s="41"/>
      <c r="F2" s="41"/>
      <c r="G2" s="41"/>
      <c r="H2" s="41"/>
      <c r="I2" s="41"/>
      <c r="J2" s="41"/>
      <c r="K2" s="41"/>
      <c r="L2" s="41"/>
      <c r="M2" s="41"/>
      <c r="N2" s="41"/>
      <c r="O2" s="41"/>
      <c r="P2" s="41"/>
      <c r="Q2" s="41"/>
      <c r="R2" s="41"/>
      <c r="S2" s="41"/>
      <c r="T2" s="42"/>
    </row>
    <row r="3" spans="1:20" ht="15" customHeight="1" x14ac:dyDescent="0.25">
      <c r="A3" s="43" t="s">
        <v>1117</v>
      </c>
      <c r="B3" s="41"/>
      <c r="C3" s="41"/>
      <c r="D3" s="41"/>
      <c r="E3" s="41"/>
      <c r="F3" s="41"/>
      <c r="G3" s="41"/>
      <c r="H3" s="41"/>
      <c r="I3" s="41"/>
      <c r="J3" s="41"/>
      <c r="K3" s="41"/>
      <c r="L3" s="41"/>
      <c r="M3" s="41"/>
      <c r="N3" s="41"/>
      <c r="O3" s="41"/>
      <c r="P3" s="41"/>
      <c r="Q3" s="41"/>
      <c r="R3" s="41"/>
      <c r="S3" s="41"/>
      <c r="T3" s="42"/>
    </row>
    <row r="4" spans="1:20" x14ac:dyDescent="0.25">
      <c r="A4" s="37" t="s">
        <v>1118</v>
      </c>
      <c r="B4" s="38"/>
      <c r="C4" s="38"/>
      <c r="D4" s="38"/>
      <c r="E4" s="38"/>
      <c r="F4" s="38"/>
      <c r="G4" s="38"/>
      <c r="H4" s="38"/>
      <c r="I4" s="38"/>
      <c r="J4" s="38"/>
      <c r="K4" s="38"/>
      <c r="L4" s="38"/>
      <c r="M4" s="38"/>
      <c r="N4" s="38"/>
      <c r="O4" s="38"/>
      <c r="P4" s="38"/>
      <c r="Q4" s="38"/>
      <c r="R4" s="38"/>
      <c r="S4" s="38"/>
      <c r="T4" s="39"/>
    </row>
    <row r="5" spans="1:20" s="12" customFormat="1" ht="21" x14ac:dyDescent="0.25">
      <c r="A5" s="18" t="s">
        <v>1075</v>
      </c>
      <c r="B5" s="18" t="s">
        <v>839</v>
      </c>
      <c r="C5" s="18" t="s">
        <v>1074</v>
      </c>
      <c r="D5" s="19" t="s">
        <v>838</v>
      </c>
      <c r="E5" s="18" t="s">
        <v>2</v>
      </c>
      <c r="F5" s="18" t="s">
        <v>1113</v>
      </c>
      <c r="G5" s="18" t="s">
        <v>840</v>
      </c>
      <c r="H5" s="18" t="s">
        <v>841</v>
      </c>
      <c r="I5" s="18" t="s">
        <v>842</v>
      </c>
      <c r="J5" s="18" t="s">
        <v>1116</v>
      </c>
      <c r="K5" s="18" t="s">
        <v>1109</v>
      </c>
      <c r="L5" s="20" t="s">
        <v>1119</v>
      </c>
      <c r="M5" s="18" t="s">
        <v>1</v>
      </c>
      <c r="N5" s="18" t="s">
        <v>1110</v>
      </c>
      <c r="O5" s="18" t="s">
        <v>1106</v>
      </c>
      <c r="P5" s="18" t="s">
        <v>1111</v>
      </c>
      <c r="Q5" s="18" t="s">
        <v>1112</v>
      </c>
      <c r="R5" s="18" t="s">
        <v>843</v>
      </c>
      <c r="S5" s="18" t="s">
        <v>3</v>
      </c>
      <c r="T5" s="20" t="s">
        <v>1156</v>
      </c>
    </row>
    <row r="6" spans="1:20" x14ac:dyDescent="0.25">
      <c r="A6" s="14">
        <v>1</v>
      </c>
      <c r="B6" s="5" t="s">
        <v>465</v>
      </c>
      <c r="C6" s="6" t="s">
        <v>466</v>
      </c>
      <c r="D6" s="4" t="str">
        <f t="shared" ref="D6:D37" si="0">LEFT(C6,3)&amp;"-"&amp;MID(C6,4,3)&amp;"-"&amp;MID(C6,7,3)&amp;"-"&amp;RIGHT(C6,3)</f>
        <v>001-050-022-000</v>
      </c>
      <c r="E6" s="7">
        <v>22000</v>
      </c>
      <c r="F6" s="8" t="s">
        <v>1079</v>
      </c>
      <c r="G6" s="5" t="s">
        <v>467</v>
      </c>
      <c r="H6" s="5" t="s">
        <v>1098</v>
      </c>
      <c r="I6" s="5" t="s">
        <v>1085</v>
      </c>
      <c r="J6" s="21">
        <v>234.83</v>
      </c>
      <c r="K6" s="9" t="s">
        <v>1141</v>
      </c>
      <c r="L6" s="9" t="s">
        <v>1128</v>
      </c>
      <c r="M6" s="9" t="s">
        <v>1071</v>
      </c>
      <c r="N6" s="9" t="s">
        <v>1071</v>
      </c>
      <c r="O6" s="9" t="s">
        <v>1108</v>
      </c>
      <c r="P6" s="10">
        <v>336795</v>
      </c>
      <c r="Q6" s="10">
        <v>15927</v>
      </c>
      <c r="R6" s="10">
        <f t="shared" ref="R6:R37" si="1">SUM(P6:Q6)</f>
        <v>352722</v>
      </c>
      <c r="S6" s="5"/>
      <c r="T6" s="30" t="s">
        <v>1158</v>
      </c>
    </row>
    <row r="7" spans="1:20" x14ac:dyDescent="0.25">
      <c r="A7" s="14">
        <v>2</v>
      </c>
      <c r="B7" s="5" t="s">
        <v>368</v>
      </c>
      <c r="C7" s="6" t="s">
        <v>369</v>
      </c>
      <c r="D7" s="4" t="str">
        <f t="shared" si="0"/>
        <v>001-120-021-000</v>
      </c>
      <c r="E7" s="7">
        <v>2600</v>
      </c>
      <c r="F7" s="8" t="s">
        <v>1079</v>
      </c>
      <c r="G7" s="5" t="s">
        <v>0</v>
      </c>
      <c r="H7" s="5" t="s">
        <v>1098</v>
      </c>
      <c r="I7" s="5" t="s">
        <v>1085</v>
      </c>
      <c r="J7" s="21">
        <v>20</v>
      </c>
      <c r="K7" s="9" t="s">
        <v>1141</v>
      </c>
      <c r="L7" s="9" t="s">
        <v>1128</v>
      </c>
      <c r="M7" s="9" t="s">
        <v>1071</v>
      </c>
      <c r="N7" s="9" t="s">
        <v>1071</v>
      </c>
      <c r="O7" s="9" t="s">
        <v>1108</v>
      </c>
      <c r="P7" s="10">
        <v>19453</v>
      </c>
      <c r="Q7" s="10">
        <v>0</v>
      </c>
      <c r="R7" s="10">
        <f t="shared" si="1"/>
        <v>19453</v>
      </c>
      <c r="S7" s="5"/>
      <c r="T7" s="30" t="s">
        <v>1157</v>
      </c>
    </row>
    <row r="8" spans="1:20" ht="78.75" x14ac:dyDescent="0.25">
      <c r="A8" s="14">
        <v>3</v>
      </c>
      <c r="B8" s="5" t="s">
        <v>404</v>
      </c>
      <c r="C8" s="6" t="s">
        <v>405</v>
      </c>
      <c r="D8" s="4" t="str">
        <f t="shared" si="0"/>
        <v>004-040-037-000</v>
      </c>
      <c r="E8" s="7">
        <v>26500</v>
      </c>
      <c r="F8" s="8" t="s">
        <v>406</v>
      </c>
      <c r="G8" s="5" t="s">
        <v>407</v>
      </c>
      <c r="H8" s="5" t="s">
        <v>1098</v>
      </c>
      <c r="I8" s="5" t="s">
        <v>1085</v>
      </c>
      <c r="J8" s="21">
        <v>5.25</v>
      </c>
      <c r="K8" s="9" t="s">
        <v>1152</v>
      </c>
      <c r="L8" s="9" t="s">
        <v>1147</v>
      </c>
      <c r="M8" s="9" t="s">
        <v>1071</v>
      </c>
      <c r="N8" s="9" t="s">
        <v>1071</v>
      </c>
      <c r="O8" s="9" t="s">
        <v>1108</v>
      </c>
      <c r="P8" s="10">
        <v>69307</v>
      </c>
      <c r="Q8" s="10">
        <v>86634</v>
      </c>
      <c r="R8" s="10">
        <f t="shared" si="1"/>
        <v>155941</v>
      </c>
      <c r="S8" s="5"/>
      <c r="T8" s="30" t="s">
        <v>1159</v>
      </c>
    </row>
    <row r="9" spans="1:20" ht="56.25" x14ac:dyDescent="0.25">
      <c r="A9" s="14">
        <v>4</v>
      </c>
      <c r="B9" s="5" t="s">
        <v>21</v>
      </c>
      <c r="C9" s="6" t="s">
        <v>22</v>
      </c>
      <c r="D9" s="4" t="str">
        <f t="shared" si="0"/>
        <v>004-090-085-000</v>
      </c>
      <c r="E9" s="7">
        <v>8200</v>
      </c>
      <c r="F9" s="8" t="s">
        <v>23</v>
      </c>
      <c r="G9" s="5" t="s">
        <v>24</v>
      </c>
      <c r="H9" s="5" t="s">
        <v>1098</v>
      </c>
      <c r="I9" s="5" t="s">
        <v>1085</v>
      </c>
      <c r="J9" s="21">
        <v>0.17</v>
      </c>
      <c r="K9" s="9" t="s">
        <v>1146</v>
      </c>
      <c r="L9" s="9" t="s">
        <v>1126</v>
      </c>
      <c r="M9" s="9" t="s">
        <v>1071</v>
      </c>
      <c r="N9" s="9" t="s">
        <v>1071</v>
      </c>
      <c r="O9" s="9" t="s">
        <v>1108</v>
      </c>
      <c r="P9" s="10">
        <v>50825</v>
      </c>
      <c r="Q9" s="10">
        <v>32341</v>
      </c>
      <c r="R9" s="10">
        <f t="shared" si="1"/>
        <v>83166</v>
      </c>
      <c r="S9" s="5"/>
      <c r="T9" s="30" t="s">
        <v>1160</v>
      </c>
    </row>
    <row r="10" spans="1:20" x14ac:dyDescent="0.25">
      <c r="A10" s="14">
        <v>5</v>
      </c>
      <c r="B10" s="5" t="s">
        <v>8</v>
      </c>
      <c r="C10" s="6" t="s">
        <v>9</v>
      </c>
      <c r="D10" s="4" t="str">
        <f t="shared" si="0"/>
        <v>004-110-017-000</v>
      </c>
      <c r="E10" s="7">
        <v>1600</v>
      </c>
      <c r="F10" s="8" t="s">
        <v>1079</v>
      </c>
      <c r="G10" s="5" t="s">
        <v>0</v>
      </c>
      <c r="H10" s="5" t="s">
        <v>1098</v>
      </c>
      <c r="I10" s="5" t="s">
        <v>1085</v>
      </c>
      <c r="J10" s="21">
        <v>1.17</v>
      </c>
      <c r="K10" s="9" t="s">
        <v>1151</v>
      </c>
      <c r="L10" s="9" t="s">
        <v>1126</v>
      </c>
      <c r="M10" s="9" t="s">
        <v>1071</v>
      </c>
      <c r="N10" s="9" t="s">
        <v>1071</v>
      </c>
      <c r="O10" s="9" t="s">
        <v>1108</v>
      </c>
      <c r="P10" s="10">
        <v>1161</v>
      </c>
      <c r="Q10" s="10">
        <v>0</v>
      </c>
      <c r="R10" s="10">
        <f t="shared" si="1"/>
        <v>1161</v>
      </c>
      <c r="S10" s="5"/>
      <c r="T10" s="30" t="s">
        <v>1161</v>
      </c>
    </row>
    <row r="11" spans="1:20" ht="33.75" x14ac:dyDescent="0.25">
      <c r="A11" s="14">
        <v>6</v>
      </c>
      <c r="B11" s="5" t="s">
        <v>218</v>
      </c>
      <c r="C11" s="6" t="s">
        <v>219</v>
      </c>
      <c r="D11" s="4" t="str">
        <f t="shared" si="0"/>
        <v>006-030-002-000</v>
      </c>
      <c r="E11" s="7">
        <v>1300</v>
      </c>
      <c r="F11" s="8" t="s">
        <v>220</v>
      </c>
      <c r="G11" s="5" t="s">
        <v>0</v>
      </c>
      <c r="H11" s="5" t="s">
        <v>1098</v>
      </c>
      <c r="I11" s="5" t="s">
        <v>1085</v>
      </c>
      <c r="J11" s="21">
        <v>1.87</v>
      </c>
      <c r="K11" s="9" t="s">
        <v>1125</v>
      </c>
      <c r="L11" s="9" t="s">
        <v>1124</v>
      </c>
      <c r="M11" s="9" t="s">
        <v>1071</v>
      </c>
      <c r="N11" s="9" t="s">
        <v>1071</v>
      </c>
      <c r="O11" s="9" t="s">
        <v>1108</v>
      </c>
      <c r="P11" s="10">
        <v>2317</v>
      </c>
      <c r="Q11" s="10">
        <v>0</v>
      </c>
      <c r="R11" s="10">
        <f t="shared" si="1"/>
        <v>2317</v>
      </c>
      <c r="S11" s="5"/>
      <c r="T11" s="30" t="s">
        <v>1162</v>
      </c>
    </row>
    <row r="12" spans="1:20" x14ac:dyDescent="0.25">
      <c r="A12" s="14">
        <v>7</v>
      </c>
      <c r="B12" s="5" t="s">
        <v>221</v>
      </c>
      <c r="C12" s="6" t="s">
        <v>222</v>
      </c>
      <c r="D12" s="4" t="str">
        <f t="shared" si="0"/>
        <v>006-100-003-000</v>
      </c>
      <c r="E12" s="7">
        <v>8900</v>
      </c>
      <c r="F12" s="8" t="s">
        <v>1079</v>
      </c>
      <c r="G12" s="5" t="s">
        <v>223</v>
      </c>
      <c r="H12" s="5" t="s">
        <v>1098</v>
      </c>
      <c r="I12" s="5" t="s">
        <v>1085</v>
      </c>
      <c r="J12" s="21">
        <v>2.4500000000000002</v>
      </c>
      <c r="K12" s="9" t="s">
        <v>1127</v>
      </c>
      <c r="L12" s="9" t="s">
        <v>1126</v>
      </c>
      <c r="M12" s="9" t="s">
        <v>1071</v>
      </c>
      <c r="N12" s="9" t="s">
        <v>1071</v>
      </c>
      <c r="O12" s="9" t="s">
        <v>1108</v>
      </c>
      <c r="P12" s="10">
        <v>68267</v>
      </c>
      <c r="Q12" s="10">
        <v>7392</v>
      </c>
      <c r="R12" s="10">
        <f t="shared" si="1"/>
        <v>75659</v>
      </c>
      <c r="S12" s="5"/>
      <c r="T12" s="30" t="s">
        <v>1163</v>
      </c>
    </row>
    <row r="13" spans="1:20" x14ac:dyDescent="0.25">
      <c r="A13" s="14">
        <v>8</v>
      </c>
      <c r="B13" s="5" t="s">
        <v>4</v>
      </c>
      <c r="C13" s="6" t="s">
        <v>5</v>
      </c>
      <c r="D13" s="4" t="str">
        <f t="shared" si="0"/>
        <v>007-020-037-000</v>
      </c>
      <c r="E13" s="7">
        <v>1500</v>
      </c>
      <c r="F13" s="8" t="s">
        <v>1079</v>
      </c>
      <c r="G13" s="5" t="s">
        <v>0</v>
      </c>
      <c r="H13" s="5" t="s">
        <v>1098</v>
      </c>
      <c r="I13" s="5" t="s">
        <v>1085</v>
      </c>
      <c r="J13" s="21">
        <v>8.8000000000000007</v>
      </c>
      <c r="K13" s="9" t="s">
        <v>1150</v>
      </c>
      <c r="L13" s="9" t="s">
        <v>1149</v>
      </c>
      <c r="M13" s="9" t="s">
        <v>1071</v>
      </c>
      <c r="N13" s="9" t="s">
        <v>1071</v>
      </c>
      <c r="O13" s="9" t="s">
        <v>1108</v>
      </c>
      <c r="P13" s="10">
        <v>1557</v>
      </c>
      <c r="Q13" s="10">
        <v>0</v>
      </c>
      <c r="R13" s="10">
        <f t="shared" si="1"/>
        <v>1557</v>
      </c>
      <c r="S13" s="5"/>
      <c r="T13" s="30" t="s">
        <v>1163</v>
      </c>
    </row>
    <row r="14" spans="1:20" ht="90" x14ac:dyDescent="0.25">
      <c r="A14" s="14">
        <v>9</v>
      </c>
      <c r="B14" s="5" t="s">
        <v>424</v>
      </c>
      <c r="C14" s="6" t="s">
        <v>425</v>
      </c>
      <c r="D14" s="4" t="str">
        <f t="shared" si="0"/>
        <v>007-032-004-000</v>
      </c>
      <c r="E14" s="7">
        <v>18500</v>
      </c>
      <c r="F14" s="8" t="s">
        <v>426</v>
      </c>
      <c r="G14" s="5" t="s">
        <v>427</v>
      </c>
      <c r="H14" s="5" t="s">
        <v>1098</v>
      </c>
      <c r="I14" s="5" t="s">
        <v>1085</v>
      </c>
      <c r="J14" s="21">
        <v>20</v>
      </c>
      <c r="K14" s="9" t="s">
        <v>1148</v>
      </c>
      <c r="L14" s="9" t="s">
        <v>1147</v>
      </c>
      <c r="M14" s="9" t="s">
        <v>1071</v>
      </c>
      <c r="N14" s="9" t="s">
        <v>1071</v>
      </c>
      <c r="O14" s="9" t="s">
        <v>1108</v>
      </c>
      <c r="P14" s="10">
        <v>109161</v>
      </c>
      <c r="Q14" s="10">
        <v>41005</v>
      </c>
      <c r="R14" s="10">
        <f t="shared" si="1"/>
        <v>150166</v>
      </c>
      <c r="S14" s="5"/>
      <c r="T14" s="30" t="s">
        <v>1161</v>
      </c>
    </row>
    <row r="15" spans="1:20" x14ac:dyDescent="0.25">
      <c r="A15" s="14">
        <v>10</v>
      </c>
      <c r="B15" s="5" t="s">
        <v>456</v>
      </c>
      <c r="C15" s="6" t="s">
        <v>457</v>
      </c>
      <c r="D15" s="4" t="str">
        <f t="shared" si="0"/>
        <v>007-450-047-000</v>
      </c>
      <c r="E15" s="7">
        <v>8300</v>
      </c>
      <c r="F15" s="8" t="s">
        <v>1079</v>
      </c>
      <c r="G15" s="5" t="s">
        <v>458</v>
      </c>
      <c r="H15" s="5" t="s">
        <v>1104</v>
      </c>
      <c r="I15" s="5" t="s">
        <v>1090</v>
      </c>
      <c r="J15" s="21">
        <v>9.5399999999999991</v>
      </c>
      <c r="K15" s="9" t="s">
        <v>1146</v>
      </c>
      <c r="L15" s="9" t="s">
        <v>1126</v>
      </c>
      <c r="M15" s="9" t="s">
        <v>1071</v>
      </c>
      <c r="N15" s="9" t="s">
        <v>1071</v>
      </c>
      <c r="O15" s="9" t="s">
        <v>1108</v>
      </c>
      <c r="P15" s="10">
        <v>40822</v>
      </c>
      <c r="Q15" s="10">
        <v>30739</v>
      </c>
      <c r="R15" s="10">
        <f t="shared" si="1"/>
        <v>71561</v>
      </c>
      <c r="S15" s="5"/>
      <c r="T15" s="30" t="s">
        <v>1162</v>
      </c>
    </row>
    <row r="16" spans="1:20" ht="56.25" x14ac:dyDescent="0.25">
      <c r="A16" s="14">
        <v>11</v>
      </c>
      <c r="B16" s="5" t="s">
        <v>27</v>
      </c>
      <c r="C16" s="6" t="s">
        <v>28</v>
      </c>
      <c r="D16" s="4" t="str">
        <f t="shared" si="0"/>
        <v>008-075-001-000</v>
      </c>
      <c r="E16" s="7">
        <v>1100</v>
      </c>
      <c r="F16" s="8" t="s">
        <v>29</v>
      </c>
      <c r="G16" s="5" t="s">
        <v>0</v>
      </c>
      <c r="H16" s="5" t="s">
        <v>1104</v>
      </c>
      <c r="I16" s="5" t="s">
        <v>1090</v>
      </c>
      <c r="J16" s="21">
        <v>2.2999999999999998</v>
      </c>
      <c r="K16" s="9" t="s">
        <v>1145</v>
      </c>
      <c r="L16" s="9" t="s">
        <v>1126</v>
      </c>
      <c r="M16" s="9" t="s">
        <v>1071</v>
      </c>
      <c r="N16" s="9" t="s">
        <v>1071</v>
      </c>
      <c r="O16" s="9" t="s">
        <v>1108</v>
      </c>
      <c r="P16" s="10">
        <v>1768</v>
      </c>
      <c r="Q16" s="10">
        <v>0</v>
      </c>
      <c r="R16" s="10">
        <f t="shared" si="1"/>
        <v>1768</v>
      </c>
      <c r="S16" s="5"/>
      <c r="T16" s="30" t="s">
        <v>1164</v>
      </c>
    </row>
    <row r="17" spans="1:20" x14ac:dyDescent="0.25">
      <c r="A17" s="14">
        <v>12</v>
      </c>
      <c r="B17" s="5" t="s">
        <v>6</v>
      </c>
      <c r="C17" s="6" t="s">
        <v>7</v>
      </c>
      <c r="D17" s="4" t="str">
        <f t="shared" si="0"/>
        <v>009-190-036-000</v>
      </c>
      <c r="E17" s="7">
        <v>1500</v>
      </c>
      <c r="F17" s="8" t="s">
        <v>1079</v>
      </c>
      <c r="G17" s="5" t="s">
        <v>0</v>
      </c>
      <c r="H17" s="5" t="s">
        <v>1104</v>
      </c>
      <c r="I17" s="5" t="s">
        <v>1090</v>
      </c>
      <c r="J17" s="21">
        <v>0.14000000000000001</v>
      </c>
      <c r="K17" s="9" t="s">
        <v>1127</v>
      </c>
      <c r="L17" s="9" t="s">
        <v>1126</v>
      </c>
      <c r="M17" s="9" t="s">
        <v>1071</v>
      </c>
      <c r="N17" s="9" t="s">
        <v>1071</v>
      </c>
      <c r="O17" s="9" t="s">
        <v>1108</v>
      </c>
      <c r="P17" s="10">
        <v>870</v>
      </c>
      <c r="Q17" s="10">
        <v>0</v>
      </c>
      <c r="R17" s="10">
        <f t="shared" si="1"/>
        <v>870</v>
      </c>
      <c r="S17" s="11"/>
      <c r="T17" s="11" t="s">
        <v>1159</v>
      </c>
    </row>
    <row r="18" spans="1:20" ht="33.75" x14ac:dyDescent="0.25">
      <c r="A18" s="44">
        <v>13</v>
      </c>
      <c r="B18" s="5" t="s">
        <v>462</v>
      </c>
      <c r="C18" s="6" t="s">
        <v>463</v>
      </c>
      <c r="D18" s="4" t="str">
        <f t="shared" si="0"/>
        <v>011-220-012-000</v>
      </c>
      <c r="E18" s="47">
        <v>9800</v>
      </c>
      <c r="F18" s="8" t="s">
        <v>1079</v>
      </c>
      <c r="G18" s="5" t="s">
        <v>464</v>
      </c>
      <c r="H18" s="5" t="s">
        <v>1103</v>
      </c>
      <c r="I18" s="5" t="s">
        <v>1091</v>
      </c>
      <c r="J18" s="21">
        <v>0.12</v>
      </c>
      <c r="K18" s="9" t="s">
        <v>1127</v>
      </c>
      <c r="L18" s="9" t="s">
        <v>1126</v>
      </c>
      <c r="M18" s="9" t="s">
        <v>1071</v>
      </c>
      <c r="N18" s="9" t="s">
        <v>1071</v>
      </c>
      <c r="O18" s="9" t="s">
        <v>1108</v>
      </c>
      <c r="P18" s="10">
        <v>4825</v>
      </c>
      <c r="Q18" s="10">
        <v>61335</v>
      </c>
      <c r="R18" s="10">
        <f t="shared" si="1"/>
        <v>66160</v>
      </c>
      <c r="S18" s="8" t="s">
        <v>1072</v>
      </c>
      <c r="T18" s="16" t="s">
        <v>1162</v>
      </c>
    </row>
    <row r="19" spans="1:20" ht="22.5" x14ac:dyDescent="0.25">
      <c r="A19" s="46"/>
      <c r="B19" s="5" t="s">
        <v>387</v>
      </c>
      <c r="C19" s="6" t="s">
        <v>388</v>
      </c>
      <c r="D19" s="4" t="str">
        <f t="shared" si="0"/>
        <v>011-220-013-000</v>
      </c>
      <c r="E19" s="49"/>
      <c r="F19" s="8" t="s">
        <v>1079</v>
      </c>
      <c r="G19" s="5" t="s">
        <v>0</v>
      </c>
      <c r="H19" s="5" t="s">
        <v>1103</v>
      </c>
      <c r="I19" s="5" t="s">
        <v>1091</v>
      </c>
      <c r="J19" s="21">
        <v>0.12</v>
      </c>
      <c r="K19" s="9" t="s">
        <v>1127</v>
      </c>
      <c r="L19" s="9" t="s">
        <v>1126</v>
      </c>
      <c r="M19" s="9" t="s">
        <v>1071</v>
      </c>
      <c r="N19" s="9" t="s">
        <v>1071</v>
      </c>
      <c r="O19" s="9" t="s">
        <v>1108</v>
      </c>
      <c r="P19" s="10">
        <v>4825</v>
      </c>
      <c r="Q19" s="10">
        <v>0</v>
      </c>
      <c r="R19" s="10">
        <f t="shared" si="1"/>
        <v>4825</v>
      </c>
      <c r="S19" s="8" t="s">
        <v>1073</v>
      </c>
      <c r="T19" s="16" t="s">
        <v>1162</v>
      </c>
    </row>
    <row r="20" spans="1:20" ht="78.75" x14ac:dyDescent="0.25">
      <c r="A20" s="14">
        <v>14</v>
      </c>
      <c r="B20" s="5" t="s">
        <v>428</v>
      </c>
      <c r="C20" s="6" t="s">
        <v>429</v>
      </c>
      <c r="D20" s="4" t="str">
        <f t="shared" si="0"/>
        <v>013-242-040-000</v>
      </c>
      <c r="E20" s="7">
        <v>2600</v>
      </c>
      <c r="F20" s="8" t="s">
        <v>430</v>
      </c>
      <c r="G20" s="5" t="s">
        <v>431</v>
      </c>
      <c r="H20" s="5" t="s">
        <v>1103</v>
      </c>
      <c r="I20" s="5" t="s">
        <v>1091</v>
      </c>
      <c r="J20" s="21">
        <v>0.27</v>
      </c>
      <c r="K20" s="9" t="s">
        <v>1142</v>
      </c>
      <c r="L20" s="9" t="s">
        <v>1120</v>
      </c>
      <c r="M20" s="9" t="s">
        <v>1071</v>
      </c>
      <c r="N20" s="9" t="s">
        <v>1071</v>
      </c>
      <c r="O20" s="9" t="s">
        <v>1108</v>
      </c>
      <c r="P20" s="10">
        <v>17941</v>
      </c>
      <c r="Q20" s="10">
        <v>4033</v>
      </c>
      <c r="R20" s="10">
        <f t="shared" si="1"/>
        <v>21974</v>
      </c>
      <c r="S20" s="5"/>
      <c r="T20" s="16" t="s">
        <v>1162</v>
      </c>
    </row>
    <row r="21" spans="1:20" x14ac:dyDescent="0.25">
      <c r="A21" s="14">
        <v>15</v>
      </c>
      <c r="B21" s="5" t="s">
        <v>224</v>
      </c>
      <c r="C21" s="6" t="s">
        <v>225</v>
      </c>
      <c r="D21" s="4" t="str">
        <f t="shared" si="0"/>
        <v>013-250-004-000</v>
      </c>
      <c r="E21" s="7">
        <v>1400</v>
      </c>
      <c r="F21" s="8" t="s">
        <v>1079</v>
      </c>
      <c r="G21" s="5" t="s">
        <v>0</v>
      </c>
      <c r="H21" s="5" t="s">
        <v>1103</v>
      </c>
      <c r="I21" s="5" t="s">
        <v>1091</v>
      </c>
      <c r="J21" s="21">
        <v>1</v>
      </c>
      <c r="K21" s="9" t="s">
        <v>1141</v>
      </c>
      <c r="L21" s="9" t="s">
        <v>1128</v>
      </c>
      <c r="M21" s="9" t="s">
        <v>1071</v>
      </c>
      <c r="N21" s="9" t="s">
        <v>1071</v>
      </c>
      <c r="O21" s="9" t="s">
        <v>1108</v>
      </c>
      <c r="P21" s="10">
        <v>3410</v>
      </c>
      <c r="Q21" s="10">
        <v>0</v>
      </c>
      <c r="R21" s="10">
        <f t="shared" si="1"/>
        <v>3410</v>
      </c>
      <c r="S21" s="5"/>
      <c r="T21" s="30" t="s">
        <v>1165</v>
      </c>
    </row>
    <row r="22" spans="1:20" ht="33.75" x14ac:dyDescent="0.25">
      <c r="A22" s="14">
        <v>16</v>
      </c>
      <c r="B22" s="5" t="s">
        <v>226</v>
      </c>
      <c r="C22" s="6" t="s">
        <v>227</v>
      </c>
      <c r="D22" s="4" t="str">
        <f t="shared" si="0"/>
        <v>021-050-009-000</v>
      </c>
      <c r="E22" s="7">
        <v>3200</v>
      </c>
      <c r="F22" s="8" t="s">
        <v>228</v>
      </c>
      <c r="G22" s="5" t="s">
        <v>0</v>
      </c>
      <c r="H22" s="5" t="s">
        <v>1104</v>
      </c>
      <c r="I22" s="5" t="s">
        <v>1090</v>
      </c>
      <c r="J22" s="21">
        <v>36.54</v>
      </c>
      <c r="K22" s="9" t="s">
        <v>1141</v>
      </c>
      <c r="L22" s="9" t="s">
        <v>1128</v>
      </c>
      <c r="M22" s="9" t="s">
        <v>1071</v>
      </c>
      <c r="N22" s="9" t="s">
        <v>1071</v>
      </c>
      <c r="O22" s="9" t="s">
        <v>1108</v>
      </c>
      <c r="P22" s="10">
        <v>19215</v>
      </c>
      <c r="Q22" s="10">
        <v>0</v>
      </c>
      <c r="R22" s="10">
        <f t="shared" si="1"/>
        <v>19215</v>
      </c>
      <c r="S22" s="5"/>
      <c r="T22" s="16" t="s">
        <v>1162</v>
      </c>
    </row>
    <row r="23" spans="1:20" ht="56.25" x14ac:dyDescent="0.25">
      <c r="A23" s="14">
        <v>17</v>
      </c>
      <c r="B23" s="5" t="s">
        <v>30</v>
      </c>
      <c r="C23" s="6" t="s">
        <v>31</v>
      </c>
      <c r="D23" s="4" t="str">
        <f t="shared" si="0"/>
        <v>021-220-018-000</v>
      </c>
      <c r="E23" s="7">
        <v>4600</v>
      </c>
      <c r="F23" s="8" t="s">
        <v>32</v>
      </c>
      <c r="G23" s="5" t="s">
        <v>0</v>
      </c>
      <c r="H23" s="5" t="s">
        <v>1104</v>
      </c>
      <c r="I23" s="5" t="s">
        <v>1090</v>
      </c>
      <c r="J23" s="21">
        <v>160</v>
      </c>
      <c r="K23" s="9" t="s">
        <v>1141</v>
      </c>
      <c r="L23" s="9" t="s">
        <v>1128</v>
      </c>
      <c r="M23" s="9" t="s">
        <v>1071</v>
      </c>
      <c r="N23" s="9" t="s">
        <v>1071</v>
      </c>
      <c r="O23" s="9" t="s">
        <v>1108</v>
      </c>
      <c r="P23" s="10">
        <v>35141</v>
      </c>
      <c r="Q23" s="10">
        <v>0</v>
      </c>
      <c r="R23" s="10">
        <f t="shared" si="1"/>
        <v>35141</v>
      </c>
      <c r="S23" s="5"/>
      <c r="T23" s="16" t="s">
        <v>1162</v>
      </c>
    </row>
    <row r="24" spans="1:20" ht="101.25" x14ac:dyDescent="0.25">
      <c r="A24" s="14">
        <v>18</v>
      </c>
      <c r="B24" s="5" t="s">
        <v>192</v>
      </c>
      <c r="C24" s="6" t="s">
        <v>193</v>
      </c>
      <c r="D24" s="4" t="str">
        <f t="shared" si="0"/>
        <v>029-320-040-000</v>
      </c>
      <c r="E24" s="7">
        <v>1600</v>
      </c>
      <c r="F24" s="8" t="s">
        <v>194</v>
      </c>
      <c r="G24" s="5" t="s">
        <v>195</v>
      </c>
      <c r="H24" s="5" t="s">
        <v>1104</v>
      </c>
      <c r="I24" s="5" t="s">
        <v>1090</v>
      </c>
      <c r="J24" s="22">
        <v>0.21</v>
      </c>
      <c r="K24" s="23" t="s">
        <v>1153</v>
      </c>
      <c r="L24" s="23" t="s">
        <v>1108</v>
      </c>
      <c r="M24" s="9" t="s">
        <v>1071</v>
      </c>
      <c r="N24" s="9" t="s">
        <v>1071</v>
      </c>
      <c r="O24" s="9" t="s">
        <v>1108</v>
      </c>
      <c r="P24" s="10">
        <v>64799</v>
      </c>
      <c r="Q24" s="10">
        <v>167498</v>
      </c>
      <c r="R24" s="10">
        <f t="shared" si="1"/>
        <v>232297</v>
      </c>
      <c r="S24" s="5"/>
      <c r="T24" s="30" t="s">
        <v>1159</v>
      </c>
    </row>
    <row r="25" spans="1:20" ht="112.5" x14ac:dyDescent="0.25">
      <c r="A25" s="14">
        <v>19</v>
      </c>
      <c r="B25" s="5" t="s">
        <v>374</v>
      </c>
      <c r="C25" s="6" t="s">
        <v>375</v>
      </c>
      <c r="D25" s="4" t="str">
        <f t="shared" si="0"/>
        <v>029-320-041-000</v>
      </c>
      <c r="E25" s="7">
        <v>1500</v>
      </c>
      <c r="F25" s="8" t="s">
        <v>376</v>
      </c>
      <c r="G25" s="5" t="s">
        <v>377</v>
      </c>
      <c r="H25" s="5" t="s">
        <v>1104</v>
      </c>
      <c r="I25" s="5" t="s">
        <v>1090</v>
      </c>
      <c r="J25" s="22">
        <v>0.24</v>
      </c>
      <c r="K25" s="23" t="s">
        <v>1153</v>
      </c>
      <c r="L25" s="23" t="s">
        <v>1108</v>
      </c>
      <c r="M25" s="9" t="s">
        <v>1071</v>
      </c>
      <c r="N25" s="9" t="s">
        <v>1071</v>
      </c>
      <c r="O25" s="9" t="s">
        <v>1108</v>
      </c>
      <c r="P25" s="10">
        <v>64799</v>
      </c>
      <c r="Q25" s="10">
        <v>167498</v>
      </c>
      <c r="R25" s="10">
        <f t="shared" si="1"/>
        <v>232297</v>
      </c>
      <c r="S25" s="5"/>
      <c r="T25" s="30" t="s">
        <v>1166</v>
      </c>
    </row>
    <row r="26" spans="1:20" ht="101.25" x14ac:dyDescent="0.25">
      <c r="A26" s="14">
        <v>20</v>
      </c>
      <c r="B26" s="5" t="s">
        <v>370</v>
      </c>
      <c r="C26" s="6" t="s">
        <v>371</v>
      </c>
      <c r="D26" s="4" t="str">
        <f t="shared" si="0"/>
        <v>029-320-044-000</v>
      </c>
      <c r="E26" s="7">
        <v>1200</v>
      </c>
      <c r="F26" s="8" t="s">
        <v>372</v>
      </c>
      <c r="G26" s="5" t="s">
        <v>373</v>
      </c>
      <c r="H26" s="5" t="s">
        <v>1104</v>
      </c>
      <c r="I26" s="5" t="s">
        <v>1090</v>
      </c>
      <c r="J26" s="22">
        <v>0.21</v>
      </c>
      <c r="K26" s="23" t="s">
        <v>1153</v>
      </c>
      <c r="L26" s="23" t="s">
        <v>1108</v>
      </c>
      <c r="M26" s="9" t="s">
        <v>1071</v>
      </c>
      <c r="N26" s="9" t="s">
        <v>1071</v>
      </c>
      <c r="O26" s="9" t="s">
        <v>1108</v>
      </c>
      <c r="P26" s="10">
        <v>64799</v>
      </c>
      <c r="Q26" s="10">
        <v>167498</v>
      </c>
      <c r="R26" s="10">
        <f t="shared" si="1"/>
        <v>232297</v>
      </c>
      <c r="S26" s="5"/>
      <c r="T26" s="5" t="s">
        <v>1167</v>
      </c>
    </row>
    <row r="27" spans="1:20" ht="33.75" x14ac:dyDescent="0.25">
      <c r="A27" s="44">
        <v>21</v>
      </c>
      <c r="B27" s="5" t="s">
        <v>391</v>
      </c>
      <c r="C27" s="6" t="s">
        <v>392</v>
      </c>
      <c r="D27" s="4" t="str">
        <f t="shared" si="0"/>
        <v>035-022-009-000</v>
      </c>
      <c r="E27" s="47">
        <v>32500</v>
      </c>
      <c r="F27" s="8" t="s">
        <v>1079</v>
      </c>
      <c r="G27" s="5" t="s">
        <v>0</v>
      </c>
      <c r="H27" s="5" t="s">
        <v>1104</v>
      </c>
      <c r="I27" s="5" t="s">
        <v>1090</v>
      </c>
      <c r="J27" s="22">
        <v>15</v>
      </c>
      <c r="K27" s="24" t="s">
        <v>1154</v>
      </c>
      <c r="L27" s="23" t="s">
        <v>1108</v>
      </c>
      <c r="M27" s="9" t="s">
        <v>1071</v>
      </c>
      <c r="N27" s="9" t="s">
        <v>1071</v>
      </c>
      <c r="O27" s="9" t="s">
        <v>1108</v>
      </c>
      <c r="P27" s="10">
        <v>58022</v>
      </c>
      <c r="Q27" s="10">
        <v>0</v>
      </c>
      <c r="R27" s="10">
        <f t="shared" si="1"/>
        <v>58022</v>
      </c>
      <c r="S27" s="8" t="s">
        <v>1076</v>
      </c>
      <c r="T27" s="8" t="s">
        <v>1163</v>
      </c>
    </row>
    <row r="28" spans="1:20" ht="33.75" x14ac:dyDescent="0.25">
      <c r="A28" s="45"/>
      <c r="B28" s="5" t="s">
        <v>389</v>
      </c>
      <c r="C28" s="6" t="s">
        <v>390</v>
      </c>
      <c r="D28" s="4" t="str">
        <f t="shared" si="0"/>
        <v>035-022-022-000</v>
      </c>
      <c r="E28" s="48"/>
      <c r="F28" s="8" t="s">
        <v>1079</v>
      </c>
      <c r="G28" s="5" t="s">
        <v>0</v>
      </c>
      <c r="H28" s="5" t="s">
        <v>1104</v>
      </c>
      <c r="I28" s="5" t="s">
        <v>1090</v>
      </c>
      <c r="J28" s="22">
        <v>39.54</v>
      </c>
      <c r="K28" s="24" t="s">
        <v>1154</v>
      </c>
      <c r="L28" s="23" t="s">
        <v>1108</v>
      </c>
      <c r="M28" s="9" t="s">
        <v>1071</v>
      </c>
      <c r="N28" s="9" t="s">
        <v>1071</v>
      </c>
      <c r="O28" s="9" t="s">
        <v>1108</v>
      </c>
      <c r="P28" s="10">
        <v>152956</v>
      </c>
      <c r="Q28" s="10">
        <v>0</v>
      </c>
      <c r="R28" s="10">
        <f t="shared" si="1"/>
        <v>152956</v>
      </c>
      <c r="S28" s="8" t="s">
        <v>1077</v>
      </c>
      <c r="T28" s="8" t="s">
        <v>1163</v>
      </c>
    </row>
    <row r="29" spans="1:20" ht="33.75" x14ac:dyDescent="0.25">
      <c r="A29" s="46"/>
      <c r="B29" s="5" t="s">
        <v>382</v>
      </c>
      <c r="C29" s="6" t="s">
        <v>383</v>
      </c>
      <c r="D29" s="4" t="str">
        <f t="shared" si="0"/>
        <v>035-022-023-000</v>
      </c>
      <c r="E29" s="49"/>
      <c r="F29" s="8" t="s">
        <v>1079</v>
      </c>
      <c r="G29" s="5" t="s">
        <v>0</v>
      </c>
      <c r="H29" s="5" t="s">
        <v>1104</v>
      </c>
      <c r="I29" s="5" t="s">
        <v>1090</v>
      </c>
      <c r="J29" s="22">
        <v>1.65</v>
      </c>
      <c r="K29" s="24" t="s">
        <v>1155</v>
      </c>
      <c r="L29" s="23" t="s">
        <v>1108</v>
      </c>
      <c r="M29" s="9" t="s">
        <v>1071</v>
      </c>
      <c r="N29" s="9" t="s">
        <v>1071</v>
      </c>
      <c r="O29" s="9" t="s">
        <v>1108</v>
      </c>
      <c r="P29" s="10">
        <v>6060</v>
      </c>
      <c r="Q29" s="10">
        <v>0</v>
      </c>
      <c r="R29" s="10">
        <f t="shared" si="1"/>
        <v>6060</v>
      </c>
      <c r="S29" s="8" t="s">
        <v>1078</v>
      </c>
      <c r="T29" s="8" t="s">
        <v>1163</v>
      </c>
    </row>
    <row r="30" spans="1:20" ht="135" x14ac:dyDescent="0.25">
      <c r="A30" s="14">
        <v>22</v>
      </c>
      <c r="B30" s="5" t="s">
        <v>408</v>
      </c>
      <c r="C30" s="6" t="s">
        <v>409</v>
      </c>
      <c r="D30" s="4" t="str">
        <f t="shared" si="0"/>
        <v>035-390-011-000</v>
      </c>
      <c r="E30" s="7">
        <v>12800</v>
      </c>
      <c r="F30" s="8" t="s">
        <v>410</v>
      </c>
      <c r="G30" s="5" t="s">
        <v>411</v>
      </c>
      <c r="H30" s="5" t="s">
        <v>1104</v>
      </c>
      <c r="I30" s="5" t="s">
        <v>1090</v>
      </c>
      <c r="J30" s="21">
        <v>1.67</v>
      </c>
      <c r="K30" s="9" t="s">
        <v>1144</v>
      </c>
      <c r="L30" s="9" t="s">
        <v>1143</v>
      </c>
      <c r="M30" s="9" t="s">
        <v>1071</v>
      </c>
      <c r="N30" s="9" t="s">
        <v>1071</v>
      </c>
      <c r="O30" s="9" t="s">
        <v>1108</v>
      </c>
      <c r="P30" s="10">
        <v>33758</v>
      </c>
      <c r="Q30" s="10">
        <v>78796</v>
      </c>
      <c r="R30" s="10">
        <f t="shared" si="1"/>
        <v>112554</v>
      </c>
      <c r="S30" s="5"/>
      <c r="T30" s="5" t="s">
        <v>1167</v>
      </c>
    </row>
    <row r="31" spans="1:20" x14ac:dyDescent="0.25">
      <c r="A31" s="14">
        <v>23</v>
      </c>
      <c r="B31" s="5" t="s">
        <v>453</v>
      </c>
      <c r="C31" s="6" t="s">
        <v>454</v>
      </c>
      <c r="D31" s="4" t="str">
        <f t="shared" si="0"/>
        <v>039-226-003-000</v>
      </c>
      <c r="E31" s="7">
        <v>1000</v>
      </c>
      <c r="F31" s="8" t="s">
        <v>1079</v>
      </c>
      <c r="G31" s="5" t="s">
        <v>455</v>
      </c>
      <c r="H31" s="5" t="s">
        <v>1104</v>
      </c>
      <c r="I31" s="5" t="s">
        <v>1090</v>
      </c>
      <c r="J31" s="21">
        <v>0.28000000000000003</v>
      </c>
      <c r="K31" s="9" t="s">
        <v>1142</v>
      </c>
      <c r="L31" s="9" t="s">
        <v>1120</v>
      </c>
      <c r="M31" s="9" t="s">
        <v>1071</v>
      </c>
      <c r="N31" s="9" t="s">
        <v>1071</v>
      </c>
      <c r="O31" s="9" t="s">
        <v>1108</v>
      </c>
      <c r="P31" s="10">
        <v>35344</v>
      </c>
      <c r="Q31" s="10">
        <v>100149</v>
      </c>
      <c r="R31" s="10">
        <f t="shared" si="1"/>
        <v>135493</v>
      </c>
      <c r="S31" s="5"/>
      <c r="T31" s="5" t="s">
        <v>1165</v>
      </c>
    </row>
    <row r="32" spans="1:20" x14ac:dyDescent="0.25">
      <c r="A32" s="14">
        <v>24</v>
      </c>
      <c r="B32" s="5" t="s">
        <v>447</v>
      </c>
      <c r="C32" s="6" t="s">
        <v>448</v>
      </c>
      <c r="D32" s="4" t="str">
        <f t="shared" si="0"/>
        <v>045-190-006-000</v>
      </c>
      <c r="E32" s="7">
        <v>105400</v>
      </c>
      <c r="F32" s="8" t="s">
        <v>1079</v>
      </c>
      <c r="G32" s="5" t="s">
        <v>449</v>
      </c>
      <c r="H32" s="5" t="s">
        <v>1100</v>
      </c>
      <c r="I32" s="5" t="s">
        <v>1092</v>
      </c>
      <c r="J32" s="21">
        <v>71.97</v>
      </c>
      <c r="K32" s="9" t="s">
        <v>1125</v>
      </c>
      <c r="L32" s="9" t="s">
        <v>1124</v>
      </c>
      <c r="M32" s="9" t="s">
        <v>1071</v>
      </c>
      <c r="N32" s="9" t="s">
        <v>1071</v>
      </c>
      <c r="O32" s="9" t="s">
        <v>1108</v>
      </c>
      <c r="P32" s="10">
        <v>361631</v>
      </c>
      <c r="Q32" s="10">
        <v>284226</v>
      </c>
      <c r="R32" s="10">
        <f t="shared" si="1"/>
        <v>645857</v>
      </c>
      <c r="S32" s="5"/>
      <c r="T32" s="5" t="s">
        <v>1159</v>
      </c>
    </row>
    <row r="33" spans="1:20" x14ac:dyDescent="0.25">
      <c r="A33" s="14">
        <v>25</v>
      </c>
      <c r="B33" s="5" t="s">
        <v>25</v>
      </c>
      <c r="C33" s="6" t="s">
        <v>26</v>
      </c>
      <c r="D33" s="4" t="str">
        <f t="shared" si="0"/>
        <v>059-020-032-000</v>
      </c>
      <c r="E33" s="7">
        <v>16400</v>
      </c>
      <c r="F33" s="8" t="s">
        <v>1079</v>
      </c>
      <c r="G33" s="5" t="s">
        <v>0</v>
      </c>
      <c r="H33" s="5" t="s">
        <v>1104</v>
      </c>
      <c r="I33" s="5" t="s">
        <v>1090</v>
      </c>
      <c r="J33" s="21">
        <v>179.16</v>
      </c>
      <c r="K33" s="9" t="s">
        <v>1141</v>
      </c>
      <c r="L33" s="9" t="s">
        <v>1128</v>
      </c>
      <c r="M33" s="9" t="s">
        <v>1071</v>
      </c>
      <c r="N33" s="9" t="s">
        <v>1071</v>
      </c>
      <c r="O33" s="9" t="s">
        <v>1108</v>
      </c>
      <c r="P33" s="10">
        <v>122063</v>
      </c>
      <c r="Q33" s="10">
        <v>0</v>
      </c>
      <c r="R33" s="10">
        <f t="shared" si="1"/>
        <v>122063</v>
      </c>
      <c r="S33" s="5"/>
      <c r="T33" s="5" t="s">
        <v>1159</v>
      </c>
    </row>
    <row r="34" spans="1:20" ht="78.75" x14ac:dyDescent="0.25">
      <c r="A34" s="14">
        <v>26</v>
      </c>
      <c r="B34" s="5" t="s">
        <v>33</v>
      </c>
      <c r="C34" s="6" t="s">
        <v>34</v>
      </c>
      <c r="D34" s="4" t="str">
        <f t="shared" si="0"/>
        <v>060-020-084-000</v>
      </c>
      <c r="E34" s="7">
        <v>5500</v>
      </c>
      <c r="F34" s="8" t="s">
        <v>35</v>
      </c>
      <c r="G34" s="5" t="s">
        <v>36</v>
      </c>
      <c r="H34" s="5" t="s">
        <v>1097</v>
      </c>
      <c r="I34" s="5" t="s">
        <v>1084</v>
      </c>
      <c r="J34" s="21">
        <v>1.1100000000000001</v>
      </c>
      <c r="K34" s="9" t="s">
        <v>1139</v>
      </c>
      <c r="L34" s="9" t="s">
        <v>1120</v>
      </c>
      <c r="M34" s="9" t="s">
        <v>1071</v>
      </c>
      <c r="N34" s="9" t="s">
        <v>1071</v>
      </c>
      <c r="O34" s="9" t="s">
        <v>1108</v>
      </c>
      <c r="P34" s="10">
        <v>10721</v>
      </c>
      <c r="Q34" s="10">
        <v>9649</v>
      </c>
      <c r="R34" s="10">
        <f t="shared" si="1"/>
        <v>20370</v>
      </c>
      <c r="S34" s="5"/>
      <c r="T34" s="5" t="s">
        <v>1168</v>
      </c>
    </row>
    <row r="35" spans="1:20" ht="78.75" x14ac:dyDescent="0.25">
      <c r="A35" s="14">
        <v>27</v>
      </c>
      <c r="B35" s="5" t="s">
        <v>229</v>
      </c>
      <c r="C35" s="6" t="s">
        <v>230</v>
      </c>
      <c r="D35" s="4" t="str">
        <f t="shared" si="0"/>
        <v>060-030-009-000</v>
      </c>
      <c r="E35" s="7">
        <v>2200</v>
      </c>
      <c r="F35" s="8" t="s">
        <v>231</v>
      </c>
      <c r="G35" s="5" t="s">
        <v>232</v>
      </c>
      <c r="H35" s="5" t="s">
        <v>1097</v>
      </c>
      <c r="I35" s="5" t="s">
        <v>1084</v>
      </c>
      <c r="J35" s="21">
        <v>1.3</v>
      </c>
      <c r="K35" s="9" t="s">
        <v>1139</v>
      </c>
      <c r="L35" s="9" t="s">
        <v>1120</v>
      </c>
      <c r="M35" s="9" t="s">
        <v>1071</v>
      </c>
      <c r="N35" s="9" t="s">
        <v>1071</v>
      </c>
      <c r="O35" s="9" t="s">
        <v>1108</v>
      </c>
      <c r="P35" s="10">
        <v>19380</v>
      </c>
      <c r="Q35" s="10">
        <v>0</v>
      </c>
      <c r="R35" s="10">
        <f t="shared" si="1"/>
        <v>19380</v>
      </c>
      <c r="S35" s="5"/>
      <c r="T35" s="5" t="s">
        <v>1162</v>
      </c>
    </row>
    <row r="36" spans="1:20" ht="78.75" x14ac:dyDescent="0.25">
      <c r="A36" s="14">
        <v>28</v>
      </c>
      <c r="B36" s="5" t="s">
        <v>37</v>
      </c>
      <c r="C36" s="6" t="s">
        <v>38</v>
      </c>
      <c r="D36" s="4" t="str">
        <f t="shared" si="0"/>
        <v>060-070-029-000</v>
      </c>
      <c r="E36" s="7">
        <v>2400</v>
      </c>
      <c r="F36" s="8" t="s">
        <v>39</v>
      </c>
      <c r="G36" s="5" t="s">
        <v>40</v>
      </c>
      <c r="H36" s="5" t="s">
        <v>1097</v>
      </c>
      <c r="I36" s="5" t="s">
        <v>1084</v>
      </c>
      <c r="J36" s="21">
        <v>1.1599999999999999</v>
      </c>
      <c r="K36" s="9" t="s">
        <v>1139</v>
      </c>
      <c r="L36" s="9" t="s">
        <v>1120</v>
      </c>
      <c r="M36" s="9" t="s">
        <v>1071</v>
      </c>
      <c r="N36" s="9" t="s">
        <v>1071</v>
      </c>
      <c r="O36" s="9" t="s">
        <v>1108</v>
      </c>
      <c r="P36" s="10">
        <v>12100</v>
      </c>
      <c r="Q36" s="10">
        <v>0</v>
      </c>
      <c r="R36" s="10">
        <f t="shared" si="1"/>
        <v>12100</v>
      </c>
      <c r="S36" s="5"/>
      <c r="T36" s="5" t="s">
        <v>1162</v>
      </c>
    </row>
    <row r="37" spans="1:20" ht="78.75" x14ac:dyDescent="0.25">
      <c r="A37" s="14">
        <v>29</v>
      </c>
      <c r="B37" s="5" t="s">
        <v>233</v>
      </c>
      <c r="C37" s="6" t="s">
        <v>234</v>
      </c>
      <c r="D37" s="4" t="str">
        <f t="shared" si="0"/>
        <v>060-080-001-000</v>
      </c>
      <c r="E37" s="7">
        <v>2500</v>
      </c>
      <c r="F37" s="8" t="s">
        <v>235</v>
      </c>
      <c r="G37" s="5" t="s">
        <v>236</v>
      </c>
      <c r="H37" s="5" t="s">
        <v>1097</v>
      </c>
      <c r="I37" s="5" t="s">
        <v>1084</v>
      </c>
      <c r="J37" s="21">
        <v>0.99</v>
      </c>
      <c r="K37" s="9" t="s">
        <v>1139</v>
      </c>
      <c r="L37" s="9" t="s">
        <v>1120</v>
      </c>
      <c r="M37" s="9" t="s">
        <v>1071</v>
      </c>
      <c r="N37" s="9" t="s">
        <v>1071</v>
      </c>
      <c r="O37" s="9" t="s">
        <v>1108</v>
      </c>
      <c r="P37" s="10">
        <v>13122</v>
      </c>
      <c r="Q37" s="10">
        <v>0</v>
      </c>
      <c r="R37" s="10">
        <f t="shared" si="1"/>
        <v>13122</v>
      </c>
      <c r="S37" s="5"/>
      <c r="T37" s="5" t="s">
        <v>1162</v>
      </c>
    </row>
    <row r="38" spans="1:20" ht="78.75" x14ac:dyDescent="0.25">
      <c r="A38" s="14">
        <v>30</v>
      </c>
      <c r="B38" s="5" t="s">
        <v>41</v>
      </c>
      <c r="C38" s="6" t="s">
        <v>42</v>
      </c>
      <c r="D38" s="4" t="str">
        <f t="shared" ref="D38:D69" si="2">LEFT(C38,3)&amp;"-"&amp;MID(C38,4,3)&amp;"-"&amp;MID(C38,7,3)&amp;"-"&amp;RIGHT(C38,3)</f>
        <v>060-080-022-000</v>
      </c>
      <c r="E38" s="7">
        <v>4300</v>
      </c>
      <c r="F38" s="8" t="s">
        <v>43</v>
      </c>
      <c r="G38" s="5" t="s">
        <v>44</v>
      </c>
      <c r="H38" s="5" t="s">
        <v>1097</v>
      </c>
      <c r="I38" s="5" t="s">
        <v>1084</v>
      </c>
      <c r="J38" s="21">
        <v>1.1599999999999999</v>
      </c>
      <c r="K38" s="9" t="s">
        <v>1139</v>
      </c>
      <c r="L38" s="9" t="s">
        <v>1120</v>
      </c>
      <c r="M38" s="9" t="s">
        <v>1071</v>
      </c>
      <c r="N38" s="9" t="s">
        <v>1071</v>
      </c>
      <c r="O38" s="9" t="s">
        <v>1108</v>
      </c>
      <c r="P38" s="10">
        <v>16168</v>
      </c>
      <c r="Q38" s="10">
        <v>6464</v>
      </c>
      <c r="R38" s="10">
        <f t="shared" ref="R38:R69" si="3">SUM(P38:Q38)</f>
        <v>22632</v>
      </c>
      <c r="S38" s="5"/>
      <c r="T38" s="5" t="s">
        <v>1164</v>
      </c>
    </row>
    <row r="39" spans="1:20" ht="78.75" x14ac:dyDescent="0.25">
      <c r="A39" s="14">
        <v>31</v>
      </c>
      <c r="B39" s="5" t="s">
        <v>45</v>
      </c>
      <c r="C39" s="6" t="s">
        <v>46</v>
      </c>
      <c r="D39" s="4" t="str">
        <f t="shared" si="2"/>
        <v>060-080-023-000</v>
      </c>
      <c r="E39" s="7">
        <v>3300</v>
      </c>
      <c r="F39" s="8" t="s">
        <v>47</v>
      </c>
      <c r="G39" s="5" t="s">
        <v>48</v>
      </c>
      <c r="H39" s="5" t="s">
        <v>1097</v>
      </c>
      <c r="I39" s="5" t="s">
        <v>1084</v>
      </c>
      <c r="J39" s="21">
        <v>1.43</v>
      </c>
      <c r="K39" s="9" t="s">
        <v>1139</v>
      </c>
      <c r="L39" s="9" t="s">
        <v>1120</v>
      </c>
      <c r="M39" s="9" t="s">
        <v>1071</v>
      </c>
      <c r="N39" s="9" t="s">
        <v>1071</v>
      </c>
      <c r="O39" s="9" t="s">
        <v>1108</v>
      </c>
      <c r="P39" s="10">
        <v>9649</v>
      </c>
      <c r="Q39" s="10">
        <v>0</v>
      </c>
      <c r="R39" s="10">
        <f t="shared" si="3"/>
        <v>9649</v>
      </c>
      <c r="S39" s="5"/>
      <c r="T39" s="5" t="s">
        <v>1164</v>
      </c>
    </row>
    <row r="40" spans="1:20" ht="78.75" x14ac:dyDescent="0.25">
      <c r="A40" s="14">
        <v>32</v>
      </c>
      <c r="B40" s="5" t="s">
        <v>49</v>
      </c>
      <c r="C40" s="6" t="s">
        <v>50</v>
      </c>
      <c r="D40" s="4" t="str">
        <f t="shared" si="2"/>
        <v>060-080-057-000</v>
      </c>
      <c r="E40" s="7">
        <v>4100</v>
      </c>
      <c r="F40" s="8" t="s">
        <v>51</v>
      </c>
      <c r="G40" s="5" t="s">
        <v>52</v>
      </c>
      <c r="H40" s="5" t="s">
        <v>1097</v>
      </c>
      <c r="I40" s="5" t="s">
        <v>1084</v>
      </c>
      <c r="J40" s="21">
        <v>1.04</v>
      </c>
      <c r="K40" s="9" t="s">
        <v>1139</v>
      </c>
      <c r="L40" s="9" t="s">
        <v>1120</v>
      </c>
      <c r="M40" s="9" t="s">
        <v>1071</v>
      </c>
      <c r="N40" s="9" t="s">
        <v>1071</v>
      </c>
      <c r="O40" s="9" t="s">
        <v>1108</v>
      </c>
      <c r="P40" s="10">
        <v>17323</v>
      </c>
      <c r="Q40" s="10">
        <v>5079</v>
      </c>
      <c r="R40" s="10">
        <f t="shared" si="3"/>
        <v>22402</v>
      </c>
      <c r="S40" s="5"/>
      <c r="T40" s="5" t="s">
        <v>1164</v>
      </c>
    </row>
    <row r="41" spans="1:20" ht="78.75" x14ac:dyDescent="0.25">
      <c r="A41" s="14">
        <v>33</v>
      </c>
      <c r="B41" s="5" t="s">
        <v>53</v>
      </c>
      <c r="C41" s="6" t="s">
        <v>54</v>
      </c>
      <c r="D41" s="4" t="str">
        <f t="shared" si="2"/>
        <v>060-090-011-000</v>
      </c>
      <c r="E41" s="7">
        <v>2500</v>
      </c>
      <c r="F41" s="8" t="s">
        <v>55</v>
      </c>
      <c r="G41" s="5" t="s">
        <v>56</v>
      </c>
      <c r="H41" s="5" t="s">
        <v>1097</v>
      </c>
      <c r="I41" s="5" t="s">
        <v>1084</v>
      </c>
      <c r="J41" s="21">
        <v>1.26</v>
      </c>
      <c r="K41" s="9" t="s">
        <v>1139</v>
      </c>
      <c r="L41" s="9" t="s">
        <v>1120</v>
      </c>
      <c r="M41" s="9" t="s">
        <v>1071</v>
      </c>
      <c r="N41" s="9" t="s">
        <v>1071</v>
      </c>
      <c r="O41" s="9" t="s">
        <v>1108</v>
      </c>
      <c r="P41" s="10">
        <v>8576</v>
      </c>
      <c r="Q41" s="10">
        <v>0</v>
      </c>
      <c r="R41" s="10">
        <f t="shared" si="3"/>
        <v>8576</v>
      </c>
      <c r="S41" s="5"/>
      <c r="T41" s="5" t="s">
        <v>1162</v>
      </c>
    </row>
    <row r="42" spans="1:20" ht="78.75" x14ac:dyDescent="0.25">
      <c r="A42" s="14">
        <v>34</v>
      </c>
      <c r="B42" s="5" t="s">
        <v>432</v>
      </c>
      <c r="C42" s="6" t="s">
        <v>433</v>
      </c>
      <c r="D42" s="4" t="str">
        <f t="shared" si="2"/>
        <v>060-100-019-000</v>
      </c>
      <c r="E42" s="7">
        <v>2400</v>
      </c>
      <c r="F42" s="8" t="s">
        <v>434</v>
      </c>
      <c r="G42" s="5" t="s">
        <v>435</v>
      </c>
      <c r="H42" s="5" t="s">
        <v>1097</v>
      </c>
      <c r="I42" s="5" t="s">
        <v>1084</v>
      </c>
      <c r="J42" s="21">
        <v>1.05</v>
      </c>
      <c r="K42" s="9" t="s">
        <v>1139</v>
      </c>
      <c r="L42" s="9" t="s">
        <v>1120</v>
      </c>
      <c r="M42" s="9" t="s">
        <v>1071</v>
      </c>
      <c r="N42" s="9" t="s">
        <v>1071</v>
      </c>
      <c r="O42" s="9" t="s">
        <v>1108</v>
      </c>
      <c r="P42" s="10">
        <v>12240</v>
      </c>
      <c r="Q42" s="10">
        <v>4080</v>
      </c>
      <c r="R42" s="10">
        <f t="shared" si="3"/>
        <v>16320</v>
      </c>
      <c r="S42" s="5"/>
      <c r="T42" s="5" t="s">
        <v>1169</v>
      </c>
    </row>
    <row r="43" spans="1:20" ht="78.75" x14ac:dyDescent="0.25">
      <c r="A43" s="14">
        <v>35</v>
      </c>
      <c r="B43" s="5" t="s">
        <v>237</v>
      </c>
      <c r="C43" s="6" t="s">
        <v>238</v>
      </c>
      <c r="D43" s="4" t="str">
        <f t="shared" si="2"/>
        <v>060-100-030-000</v>
      </c>
      <c r="E43" s="7">
        <v>3200</v>
      </c>
      <c r="F43" s="8" t="s">
        <v>239</v>
      </c>
      <c r="G43" s="5" t="s">
        <v>240</v>
      </c>
      <c r="H43" s="5" t="s">
        <v>1097</v>
      </c>
      <c r="I43" s="5" t="s">
        <v>1084</v>
      </c>
      <c r="J43" s="21">
        <v>1.91</v>
      </c>
      <c r="K43" s="9" t="s">
        <v>1139</v>
      </c>
      <c r="L43" s="9" t="s">
        <v>1120</v>
      </c>
      <c r="M43" s="9" t="s">
        <v>1071</v>
      </c>
      <c r="N43" s="9" t="s">
        <v>1071</v>
      </c>
      <c r="O43" s="9" t="s">
        <v>1108</v>
      </c>
      <c r="P43" s="10">
        <v>18846</v>
      </c>
      <c r="Q43" s="10">
        <v>0</v>
      </c>
      <c r="R43" s="10">
        <f t="shared" si="3"/>
        <v>18846</v>
      </c>
      <c r="S43" s="5"/>
      <c r="T43" s="5" t="s">
        <v>1164</v>
      </c>
    </row>
    <row r="44" spans="1:20" x14ac:dyDescent="0.25">
      <c r="A44" s="14">
        <v>36</v>
      </c>
      <c r="B44" s="5" t="s">
        <v>196</v>
      </c>
      <c r="C44" s="6" t="s">
        <v>197</v>
      </c>
      <c r="D44" s="4" t="str">
        <f t="shared" si="2"/>
        <v>060-100-031-000</v>
      </c>
      <c r="E44" s="7">
        <v>3100</v>
      </c>
      <c r="F44" s="8" t="s">
        <v>1079</v>
      </c>
      <c r="G44" s="5" t="s">
        <v>198</v>
      </c>
      <c r="H44" s="5" t="s">
        <v>1097</v>
      </c>
      <c r="I44" s="5" t="s">
        <v>1084</v>
      </c>
      <c r="J44" s="21">
        <v>1.2</v>
      </c>
      <c r="K44" s="9" t="s">
        <v>1139</v>
      </c>
      <c r="L44" s="9" t="s">
        <v>1120</v>
      </c>
      <c r="M44" s="9" t="s">
        <v>1071</v>
      </c>
      <c r="N44" s="9" t="s">
        <v>1071</v>
      </c>
      <c r="O44" s="9" t="s">
        <v>1108</v>
      </c>
      <c r="P44" s="10">
        <v>13858</v>
      </c>
      <c r="Q44" s="10">
        <v>2307</v>
      </c>
      <c r="R44" s="10">
        <f t="shared" si="3"/>
        <v>16165</v>
      </c>
      <c r="S44" s="5"/>
      <c r="T44" s="5" t="s">
        <v>1161</v>
      </c>
    </row>
    <row r="45" spans="1:20" ht="78.75" x14ac:dyDescent="0.25">
      <c r="A45" s="14">
        <v>37</v>
      </c>
      <c r="B45" s="5" t="s">
        <v>199</v>
      </c>
      <c r="C45" s="6" t="s">
        <v>200</v>
      </c>
      <c r="D45" s="4" t="str">
        <f t="shared" si="2"/>
        <v>060-110-010-000</v>
      </c>
      <c r="E45" s="7">
        <v>3000</v>
      </c>
      <c r="F45" s="8" t="s">
        <v>201</v>
      </c>
      <c r="G45" s="5" t="s">
        <v>202</v>
      </c>
      <c r="H45" s="5" t="s">
        <v>1097</v>
      </c>
      <c r="I45" s="5" t="s">
        <v>1084</v>
      </c>
      <c r="J45" s="21">
        <v>1.01</v>
      </c>
      <c r="K45" s="9" t="s">
        <v>1139</v>
      </c>
      <c r="L45" s="9" t="s">
        <v>1120</v>
      </c>
      <c r="M45" s="9" t="s">
        <v>1071</v>
      </c>
      <c r="N45" s="9" t="s">
        <v>1071</v>
      </c>
      <c r="O45" s="9" t="s">
        <v>1108</v>
      </c>
      <c r="P45" s="10">
        <v>10721</v>
      </c>
      <c r="Q45" s="10">
        <v>0</v>
      </c>
      <c r="R45" s="10">
        <f t="shared" si="3"/>
        <v>10721</v>
      </c>
      <c r="S45" s="5"/>
      <c r="T45" s="5" t="s">
        <v>1161</v>
      </c>
    </row>
    <row r="46" spans="1:20" ht="78.75" x14ac:dyDescent="0.25">
      <c r="A46" s="14">
        <v>38</v>
      </c>
      <c r="B46" s="5" t="s">
        <v>203</v>
      </c>
      <c r="C46" s="6" t="s">
        <v>204</v>
      </c>
      <c r="D46" s="4" t="str">
        <f t="shared" si="2"/>
        <v>060-110-011-000</v>
      </c>
      <c r="E46" s="7">
        <v>2900</v>
      </c>
      <c r="F46" s="8" t="s">
        <v>205</v>
      </c>
      <c r="G46" s="5" t="s">
        <v>206</v>
      </c>
      <c r="H46" s="5" t="s">
        <v>1097</v>
      </c>
      <c r="I46" s="5" t="s">
        <v>1084</v>
      </c>
      <c r="J46" s="21">
        <v>1.05</v>
      </c>
      <c r="K46" s="9" t="s">
        <v>1139</v>
      </c>
      <c r="L46" s="9" t="s">
        <v>1120</v>
      </c>
      <c r="M46" s="9" t="s">
        <v>1071</v>
      </c>
      <c r="N46" s="9" t="s">
        <v>1071</v>
      </c>
      <c r="O46" s="9" t="s">
        <v>1108</v>
      </c>
      <c r="P46" s="10">
        <v>7504</v>
      </c>
      <c r="Q46" s="10">
        <v>535</v>
      </c>
      <c r="R46" s="10">
        <f t="shared" si="3"/>
        <v>8039</v>
      </c>
      <c r="S46" s="5"/>
      <c r="T46" s="5" t="s">
        <v>1161</v>
      </c>
    </row>
    <row r="47" spans="1:20" ht="78.75" x14ac:dyDescent="0.25">
      <c r="A47" s="14">
        <v>39</v>
      </c>
      <c r="B47" s="5" t="s">
        <v>57</v>
      </c>
      <c r="C47" s="6" t="s">
        <v>58</v>
      </c>
      <c r="D47" s="4" t="str">
        <f t="shared" si="2"/>
        <v>060-110-012-000</v>
      </c>
      <c r="E47" s="7">
        <v>4200</v>
      </c>
      <c r="F47" s="8" t="s">
        <v>59</v>
      </c>
      <c r="G47" s="5" t="s">
        <v>60</v>
      </c>
      <c r="H47" s="5" t="s">
        <v>1097</v>
      </c>
      <c r="I47" s="5" t="s">
        <v>1084</v>
      </c>
      <c r="J47" s="21">
        <v>0.94</v>
      </c>
      <c r="K47" s="9" t="s">
        <v>1139</v>
      </c>
      <c r="L47" s="9" t="s">
        <v>1120</v>
      </c>
      <c r="M47" s="9" t="s">
        <v>1071</v>
      </c>
      <c r="N47" s="9" t="s">
        <v>1071</v>
      </c>
      <c r="O47" s="9" t="s">
        <v>1108</v>
      </c>
      <c r="P47" s="10">
        <v>7504</v>
      </c>
      <c r="Q47" s="10">
        <v>0</v>
      </c>
      <c r="R47" s="10">
        <f t="shared" si="3"/>
        <v>7504</v>
      </c>
      <c r="S47" s="5"/>
      <c r="T47" s="5" t="s">
        <v>1161</v>
      </c>
    </row>
    <row r="48" spans="1:20" ht="78.75" x14ac:dyDescent="0.25">
      <c r="A48" s="14">
        <v>40</v>
      </c>
      <c r="B48" s="5" t="s">
        <v>61</v>
      </c>
      <c r="C48" s="6" t="s">
        <v>62</v>
      </c>
      <c r="D48" s="4" t="str">
        <f t="shared" si="2"/>
        <v>060-110-013-000</v>
      </c>
      <c r="E48" s="7">
        <v>3100</v>
      </c>
      <c r="F48" s="8" t="s">
        <v>63</v>
      </c>
      <c r="G48" s="5" t="s">
        <v>64</v>
      </c>
      <c r="H48" s="5" t="s">
        <v>1097</v>
      </c>
      <c r="I48" s="5" t="s">
        <v>1084</v>
      </c>
      <c r="J48" s="21">
        <v>1.06</v>
      </c>
      <c r="K48" s="9" t="s">
        <v>1139</v>
      </c>
      <c r="L48" s="9" t="s">
        <v>1120</v>
      </c>
      <c r="M48" s="9" t="s">
        <v>1071</v>
      </c>
      <c r="N48" s="9" t="s">
        <v>1071</v>
      </c>
      <c r="O48" s="9" t="s">
        <v>1108</v>
      </c>
      <c r="P48" s="10">
        <v>7282</v>
      </c>
      <c r="Q48" s="10">
        <v>0</v>
      </c>
      <c r="R48" s="10">
        <f t="shared" si="3"/>
        <v>7282</v>
      </c>
      <c r="S48" s="5"/>
      <c r="T48" s="5" t="s">
        <v>1161</v>
      </c>
    </row>
    <row r="49" spans="1:20" ht="78.75" x14ac:dyDescent="0.25">
      <c r="A49" s="14">
        <v>41</v>
      </c>
      <c r="B49" s="5" t="s">
        <v>65</v>
      </c>
      <c r="C49" s="6" t="s">
        <v>66</v>
      </c>
      <c r="D49" s="4" t="str">
        <f t="shared" si="2"/>
        <v>060-110-015-000</v>
      </c>
      <c r="E49" s="7">
        <v>2900</v>
      </c>
      <c r="F49" s="8" t="s">
        <v>67</v>
      </c>
      <c r="G49" s="5" t="s">
        <v>68</v>
      </c>
      <c r="H49" s="5" t="s">
        <v>1097</v>
      </c>
      <c r="I49" s="5" t="s">
        <v>1084</v>
      </c>
      <c r="J49" s="21">
        <v>1.1000000000000001</v>
      </c>
      <c r="K49" s="9" t="s">
        <v>1139</v>
      </c>
      <c r="L49" s="9" t="s">
        <v>1120</v>
      </c>
      <c r="M49" s="9" t="s">
        <v>1071</v>
      </c>
      <c r="N49" s="9" t="s">
        <v>1071</v>
      </c>
      <c r="O49" s="9" t="s">
        <v>1108</v>
      </c>
      <c r="P49" s="10">
        <v>7504</v>
      </c>
      <c r="Q49" s="10">
        <v>0</v>
      </c>
      <c r="R49" s="10">
        <f t="shared" si="3"/>
        <v>7504</v>
      </c>
      <c r="S49" s="5"/>
      <c r="T49" s="5" t="s">
        <v>1161</v>
      </c>
    </row>
    <row r="50" spans="1:20" x14ac:dyDescent="0.25">
      <c r="A50" s="14">
        <v>42</v>
      </c>
      <c r="B50" s="5" t="s">
        <v>241</v>
      </c>
      <c r="C50" s="6" t="s">
        <v>242</v>
      </c>
      <c r="D50" s="4" t="str">
        <f t="shared" si="2"/>
        <v>060-110-017-000</v>
      </c>
      <c r="E50" s="7">
        <v>5200</v>
      </c>
      <c r="F50" s="8" t="s">
        <v>1079</v>
      </c>
      <c r="G50" s="5" t="s">
        <v>243</v>
      </c>
      <c r="H50" s="5" t="s">
        <v>1097</v>
      </c>
      <c r="I50" s="5" t="s">
        <v>1084</v>
      </c>
      <c r="J50" s="21">
        <v>1.39</v>
      </c>
      <c r="K50" s="9" t="s">
        <v>1139</v>
      </c>
      <c r="L50" s="9" t="s">
        <v>1120</v>
      </c>
      <c r="M50" s="9" t="s">
        <v>1071</v>
      </c>
      <c r="N50" s="9" t="s">
        <v>1071</v>
      </c>
      <c r="O50" s="9" t="s">
        <v>1108</v>
      </c>
      <c r="P50" s="10">
        <v>23100</v>
      </c>
      <c r="Q50" s="10">
        <v>12933</v>
      </c>
      <c r="R50" s="10">
        <f t="shared" si="3"/>
        <v>36033</v>
      </c>
      <c r="S50" s="5"/>
      <c r="T50" s="5" t="s">
        <v>1161</v>
      </c>
    </row>
    <row r="51" spans="1:20" ht="78.75" x14ac:dyDescent="0.25">
      <c r="A51" s="14">
        <v>43</v>
      </c>
      <c r="B51" s="5" t="s">
        <v>244</v>
      </c>
      <c r="C51" s="6" t="s">
        <v>245</v>
      </c>
      <c r="D51" s="4" t="str">
        <f t="shared" si="2"/>
        <v>060-110-018-000</v>
      </c>
      <c r="E51" s="7">
        <v>2700</v>
      </c>
      <c r="F51" s="8" t="s">
        <v>246</v>
      </c>
      <c r="G51" s="5" t="s">
        <v>247</v>
      </c>
      <c r="H51" s="5" t="s">
        <v>1097</v>
      </c>
      <c r="I51" s="5" t="s">
        <v>1084</v>
      </c>
      <c r="J51" s="21">
        <v>1.1100000000000001</v>
      </c>
      <c r="K51" s="9" t="s">
        <v>1139</v>
      </c>
      <c r="L51" s="9" t="s">
        <v>1120</v>
      </c>
      <c r="M51" s="9" t="s">
        <v>1071</v>
      </c>
      <c r="N51" s="9" t="s">
        <v>1071</v>
      </c>
      <c r="O51" s="9" t="s">
        <v>1108</v>
      </c>
      <c r="P51" s="10">
        <v>7504</v>
      </c>
      <c r="Q51" s="10">
        <v>0</v>
      </c>
      <c r="R51" s="10">
        <f t="shared" si="3"/>
        <v>7504</v>
      </c>
      <c r="S51" s="5"/>
      <c r="T51" s="5" t="s">
        <v>1161</v>
      </c>
    </row>
    <row r="52" spans="1:20" ht="78.75" x14ac:dyDescent="0.25">
      <c r="A52" s="14">
        <v>44</v>
      </c>
      <c r="B52" s="5" t="s">
        <v>69</v>
      </c>
      <c r="C52" s="6" t="s">
        <v>70</v>
      </c>
      <c r="D52" s="4" t="str">
        <f t="shared" si="2"/>
        <v>060-110-026-000</v>
      </c>
      <c r="E52" s="7">
        <v>2400</v>
      </c>
      <c r="F52" s="8" t="s">
        <v>71</v>
      </c>
      <c r="G52" s="5" t="s">
        <v>72</v>
      </c>
      <c r="H52" s="5" t="s">
        <v>1097</v>
      </c>
      <c r="I52" s="5" t="s">
        <v>1084</v>
      </c>
      <c r="J52" s="21">
        <v>1.01</v>
      </c>
      <c r="K52" s="9" t="s">
        <v>1139</v>
      </c>
      <c r="L52" s="9" t="s">
        <v>1120</v>
      </c>
      <c r="M52" s="9" t="s">
        <v>1071</v>
      </c>
      <c r="N52" s="9" t="s">
        <v>1071</v>
      </c>
      <c r="O52" s="9" t="s">
        <v>1108</v>
      </c>
      <c r="P52" s="10">
        <v>10935</v>
      </c>
      <c r="Q52" s="10">
        <v>0</v>
      </c>
      <c r="R52" s="10">
        <f t="shared" si="3"/>
        <v>10935</v>
      </c>
      <c r="S52" s="5"/>
      <c r="T52" s="5" t="s">
        <v>1161</v>
      </c>
    </row>
    <row r="53" spans="1:20" ht="78.75" x14ac:dyDescent="0.25">
      <c r="A53" s="14">
        <v>45</v>
      </c>
      <c r="B53" s="5" t="s">
        <v>73</v>
      </c>
      <c r="C53" s="6" t="s">
        <v>74</v>
      </c>
      <c r="D53" s="4" t="str">
        <f t="shared" si="2"/>
        <v>060-120-003-000</v>
      </c>
      <c r="E53" s="7">
        <v>2200</v>
      </c>
      <c r="F53" s="8" t="s">
        <v>75</v>
      </c>
      <c r="G53" s="5" t="s">
        <v>76</v>
      </c>
      <c r="H53" s="5" t="s">
        <v>1097</v>
      </c>
      <c r="I53" s="5" t="s">
        <v>1084</v>
      </c>
      <c r="J53" s="21">
        <v>1.01</v>
      </c>
      <c r="K53" s="9" t="s">
        <v>1139</v>
      </c>
      <c r="L53" s="9" t="s">
        <v>1120</v>
      </c>
      <c r="M53" s="9" t="s">
        <v>1071</v>
      </c>
      <c r="N53" s="9" t="s">
        <v>1071</v>
      </c>
      <c r="O53" s="9" t="s">
        <v>1108</v>
      </c>
      <c r="P53" s="10">
        <v>8081</v>
      </c>
      <c r="Q53" s="10">
        <v>0</v>
      </c>
      <c r="R53" s="10">
        <f t="shared" si="3"/>
        <v>8081</v>
      </c>
      <c r="S53" s="5"/>
      <c r="T53" s="5" t="s">
        <v>1162</v>
      </c>
    </row>
    <row r="54" spans="1:20" x14ac:dyDescent="0.25">
      <c r="A54" s="14">
        <v>46</v>
      </c>
      <c r="B54" s="5" t="s">
        <v>248</v>
      </c>
      <c r="C54" s="6" t="s">
        <v>249</v>
      </c>
      <c r="D54" s="4" t="str">
        <f t="shared" si="2"/>
        <v>060-120-016-000</v>
      </c>
      <c r="E54" s="7">
        <v>2400</v>
      </c>
      <c r="F54" s="8" t="s">
        <v>1079</v>
      </c>
      <c r="G54" s="5" t="s">
        <v>250</v>
      </c>
      <c r="H54" s="5" t="s">
        <v>1097</v>
      </c>
      <c r="I54" s="5" t="s">
        <v>1084</v>
      </c>
      <c r="J54" s="21">
        <v>1.01</v>
      </c>
      <c r="K54" s="9" t="s">
        <v>1139</v>
      </c>
      <c r="L54" s="9" t="s">
        <v>1120</v>
      </c>
      <c r="M54" s="9" t="s">
        <v>1071</v>
      </c>
      <c r="N54" s="9" t="s">
        <v>1071</v>
      </c>
      <c r="O54" s="9" t="s">
        <v>1108</v>
      </c>
      <c r="P54" s="10">
        <v>11377</v>
      </c>
      <c r="Q54" s="10">
        <v>0</v>
      </c>
      <c r="R54" s="10">
        <f t="shared" si="3"/>
        <v>11377</v>
      </c>
      <c r="S54" s="5"/>
      <c r="T54" s="5" t="s">
        <v>1161</v>
      </c>
    </row>
    <row r="55" spans="1:20" ht="78.75" x14ac:dyDescent="0.25">
      <c r="A55" s="14">
        <v>47</v>
      </c>
      <c r="B55" s="5" t="s">
        <v>251</v>
      </c>
      <c r="C55" s="6" t="s">
        <v>252</v>
      </c>
      <c r="D55" s="4" t="str">
        <f t="shared" si="2"/>
        <v>060-120-029-000</v>
      </c>
      <c r="E55" s="7">
        <v>2300</v>
      </c>
      <c r="F55" s="8" t="s">
        <v>253</v>
      </c>
      <c r="G55" s="5" t="s">
        <v>254</v>
      </c>
      <c r="H55" s="5" t="s">
        <v>1097</v>
      </c>
      <c r="I55" s="5" t="s">
        <v>1084</v>
      </c>
      <c r="J55" s="21">
        <v>1.0900000000000001</v>
      </c>
      <c r="K55" s="9" t="s">
        <v>1139</v>
      </c>
      <c r="L55" s="9" t="s">
        <v>1120</v>
      </c>
      <c r="M55" s="9" t="s">
        <v>1071</v>
      </c>
      <c r="N55" s="9" t="s">
        <v>1071</v>
      </c>
      <c r="O55" s="9" t="s">
        <v>1108</v>
      </c>
      <c r="P55" s="10">
        <v>11355</v>
      </c>
      <c r="Q55" s="10">
        <v>0</v>
      </c>
      <c r="R55" s="10">
        <f t="shared" si="3"/>
        <v>11355</v>
      </c>
      <c r="S55" s="5"/>
      <c r="T55" s="5" t="s">
        <v>1161</v>
      </c>
    </row>
    <row r="56" spans="1:20" ht="67.5" x14ac:dyDescent="0.25">
      <c r="A56" s="14">
        <v>48</v>
      </c>
      <c r="B56" s="5" t="s">
        <v>77</v>
      </c>
      <c r="C56" s="6" t="s">
        <v>78</v>
      </c>
      <c r="D56" s="4" t="str">
        <f t="shared" si="2"/>
        <v>060-140-024-000</v>
      </c>
      <c r="E56" s="7">
        <v>2900</v>
      </c>
      <c r="F56" s="8" t="s">
        <v>79</v>
      </c>
      <c r="G56" s="5" t="s">
        <v>80</v>
      </c>
      <c r="H56" s="5" t="s">
        <v>1097</v>
      </c>
      <c r="I56" s="5" t="s">
        <v>1084</v>
      </c>
      <c r="J56" s="21">
        <v>1.17</v>
      </c>
      <c r="K56" s="9" t="s">
        <v>1139</v>
      </c>
      <c r="L56" s="9" t="s">
        <v>1120</v>
      </c>
      <c r="M56" s="9" t="s">
        <v>1071</v>
      </c>
      <c r="N56" s="9" t="s">
        <v>1071</v>
      </c>
      <c r="O56" s="9" t="s">
        <v>1108</v>
      </c>
      <c r="P56" s="10">
        <v>9459</v>
      </c>
      <c r="Q56" s="10">
        <v>0</v>
      </c>
      <c r="R56" s="10">
        <f t="shared" si="3"/>
        <v>9459</v>
      </c>
      <c r="S56" s="5"/>
      <c r="T56" s="5" t="s">
        <v>1162</v>
      </c>
    </row>
    <row r="57" spans="1:20" x14ac:dyDescent="0.25">
      <c r="A57" s="14">
        <v>49</v>
      </c>
      <c r="B57" s="5" t="s">
        <v>255</v>
      </c>
      <c r="C57" s="6" t="s">
        <v>256</v>
      </c>
      <c r="D57" s="4" t="str">
        <f t="shared" si="2"/>
        <v>061-380-008-000</v>
      </c>
      <c r="E57" s="7">
        <v>278400</v>
      </c>
      <c r="F57" s="8" t="s">
        <v>1079</v>
      </c>
      <c r="G57" s="5" t="s">
        <v>257</v>
      </c>
      <c r="H57" s="5" t="s">
        <v>1097</v>
      </c>
      <c r="I57" s="5" t="s">
        <v>1084</v>
      </c>
      <c r="J57" s="21">
        <v>20.02</v>
      </c>
      <c r="K57" s="9" t="s">
        <v>1140</v>
      </c>
      <c r="L57" s="9" t="s">
        <v>1124</v>
      </c>
      <c r="M57" s="9" t="s">
        <v>1071</v>
      </c>
      <c r="N57" s="9" t="s">
        <v>1071</v>
      </c>
      <c r="O57" s="9" t="s">
        <v>1108</v>
      </c>
      <c r="P57" s="10">
        <v>23560</v>
      </c>
      <c r="Q57" s="10">
        <v>18906</v>
      </c>
      <c r="R57" s="10">
        <f t="shared" si="3"/>
        <v>42466</v>
      </c>
      <c r="S57" s="5"/>
      <c r="T57" s="5" t="s">
        <v>1164</v>
      </c>
    </row>
    <row r="58" spans="1:20" ht="78.75" x14ac:dyDescent="0.25">
      <c r="A58" s="14">
        <v>50</v>
      </c>
      <c r="B58" s="5" t="s">
        <v>258</v>
      </c>
      <c r="C58" s="6" t="s">
        <v>259</v>
      </c>
      <c r="D58" s="4" t="str">
        <f t="shared" si="2"/>
        <v>062-010-039-000</v>
      </c>
      <c r="E58" s="7">
        <v>4000</v>
      </c>
      <c r="F58" s="8" t="s">
        <v>260</v>
      </c>
      <c r="G58" s="5" t="s">
        <v>261</v>
      </c>
      <c r="H58" s="5" t="s">
        <v>1097</v>
      </c>
      <c r="I58" s="5" t="s">
        <v>1084</v>
      </c>
      <c r="J58" s="21">
        <v>1.2</v>
      </c>
      <c r="K58" s="9" t="s">
        <v>1139</v>
      </c>
      <c r="L58" s="9" t="s">
        <v>1120</v>
      </c>
      <c r="M58" s="9" t="s">
        <v>1071</v>
      </c>
      <c r="N58" s="9" t="s">
        <v>1071</v>
      </c>
      <c r="O58" s="9" t="s">
        <v>1108</v>
      </c>
      <c r="P58" s="10">
        <v>17669</v>
      </c>
      <c r="Q58" s="10">
        <v>8359</v>
      </c>
      <c r="R58" s="10">
        <f t="shared" si="3"/>
        <v>26028</v>
      </c>
      <c r="S58" s="5"/>
      <c r="T58" s="5" t="s">
        <v>1162</v>
      </c>
    </row>
    <row r="59" spans="1:20" ht="78.75" x14ac:dyDescent="0.25">
      <c r="A59" s="14">
        <v>51</v>
      </c>
      <c r="B59" s="5" t="s">
        <v>81</v>
      </c>
      <c r="C59" s="6" t="s">
        <v>82</v>
      </c>
      <c r="D59" s="4" t="str">
        <f t="shared" si="2"/>
        <v>062-020-022-000</v>
      </c>
      <c r="E59" s="7">
        <v>4800</v>
      </c>
      <c r="F59" s="8" t="s">
        <v>83</v>
      </c>
      <c r="G59" s="5" t="s">
        <v>84</v>
      </c>
      <c r="H59" s="5" t="s">
        <v>1097</v>
      </c>
      <c r="I59" s="5" t="s">
        <v>1084</v>
      </c>
      <c r="J59" s="21">
        <v>1</v>
      </c>
      <c r="K59" s="9" t="s">
        <v>1139</v>
      </c>
      <c r="L59" s="9" t="s">
        <v>1120</v>
      </c>
      <c r="M59" s="9" t="s">
        <v>1071</v>
      </c>
      <c r="N59" s="9" t="s">
        <v>1071</v>
      </c>
      <c r="O59" s="9" t="s">
        <v>1108</v>
      </c>
      <c r="P59" s="10">
        <v>23560</v>
      </c>
      <c r="Q59" s="10">
        <v>0</v>
      </c>
      <c r="R59" s="10">
        <f t="shared" si="3"/>
        <v>23560</v>
      </c>
      <c r="S59" s="5"/>
      <c r="T59" s="5" t="s">
        <v>1164</v>
      </c>
    </row>
    <row r="60" spans="1:20" ht="78.75" x14ac:dyDescent="0.25">
      <c r="A60" s="14">
        <v>52</v>
      </c>
      <c r="B60" s="5" t="s">
        <v>85</v>
      </c>
      <c r="C60" s="6" t="s">
        <v>86</v>
      </c>
      <c r="D60" s="4" t="str">
        <f t="shared" si="2"/>
        <v>062-020-026-000</v>
      </c>
      <c r="E60" s="7">
        <v>3200</v>
      </c>
      <c r="F60" s="8" t="s">
        <v>87</v>
      </c>
      <c r="G60" s="5" t="s">
        <v>88</v>
      </c>
      <c r="H60" s="5" t="s">
        <v>1097</v>
      </c>
      <c r="I60" s="5" t="s">
        <v>1084</v>
      </c>
      <c r="J60" s="21">
        <v>1.1599999999999999</v>
      </c>
      <c r="K60" s="9" t="s">
        <v>1139</v>
      </c>
      <c r="L60" s="9" t="s">
        <v>1120</v>
      </c>
      <c r="M60" s="9" t="s">
        <v>1071</v>
      </c>
      <c r="N60" s="9" t="s">
        <v>1071</v>
      </c>
      <c r="O60" s="9" t="s">
        <v>1108</v>
      </c>
      <c r="P60" s="10">
        <v>9000</v>
      </c>
      <c r="Q60" s="10">
        <v>0</v>
      </c>
      <c r="R60" s="10">
        <f t="shared" si="3"/>
        <v>9000</v>
      </c>
      <c r="S60" s="5"/>
      <c r="T60" s="5" t="s">
        <v>1164</v>
      </c>
    </row>
    <row r="61" spans="1:20" ht="78.75" x14ac:dyDescent="0.25">
      <c r="A61" s="14">
        <v>53</v>
      </c>
      <c r="B61" s="5" t="s">
        <v>89</v>
      </c>
      <c r="C61" s="6" t="s">
        <v>90</v>
      </c>
      <c r="D61" s="4" t="str">
        <f t="shared" si="2"/>
        <v>062-040-012-000</v>
      </c>
      <c r="E61" s="7">
        <v>2500</v>
      </c>
      <c r="F61" s="8" t="s">
        <v>91</v>
      </c>
      <c r="G61" s="5" t="s">
        <v>92</v>
      </c>
      <c r="H61" s="5" t="s">
        <v>1097</v>
      </c>
      <c r="I61" s="5" t="s">
        <v>1084</v>
      </c>
      <c r="J61" s="21">
        <v>1.36</v>
      </c>
      <c r="K61" s="9" t="s">
        <v>1139</v>
      </c>
      <c r="L61" s="9" t="s">
        <v>1120</v>
      </c>
      <c r="M61" s="9" t="s">
        <v>1071</v>
      </c>
      <c r="N61" s="9" t="s">
        <v>1071</v>
      </c>
      <c r="O61" s="9" t="s">
        <v>1108</v>
      </c>
      <c r="P61" s="10">
        <v>10364</v>
      </c>
      <c r="Q61" s="10">
        <v>0</v>
      </c>
      <c r="R61" s="10">
        <f t="shared" si="3"/>
        <v>10364</v>
      </c>
      <c r="S61" s="5"/>
      <c r="T61" s="5" t="s">
        <v>1162</v>
      </c>
    </row>
    <row r="62" spans="1:20" ht="78.75" x14ac:dyDescent="0.25">
      <c r="A62" s="14">
        <v>54</v>
      </c>
      <c r="B62" s="5" t="s">
        <v>93</v>
      </c>
      <c r="C62" s="6" t="s">
        <v>94</v>
      </c>
      <c r="D62" s="4" t="str">
        <f t="shared" si="2"/>
        <v>062-040-036-000</v>
      </c>
      <c r="E62" s="7">
        <v>5500</v>
      </c>
      <c r="F62" s="8" t="s">
        <v>95</v>
      </c>
      <c r="G62" s="5" t="s">
        <v>96</v>
      </c>
      <c r="H62" s="5" t="s">
        <v>1097</v>
      </c>
      <c r="I62" s="5" t="s">
        <v>1084</v>
      </c>
      <c r="J62" s="21">
        <v>1.04</v>
      </c>
      <c r="K62" s="9" t="s">
        <v>1139</v>
      </c>
      <c r="L62" s="9" t="s">
        <v>1120</v>
      </c>
      <c r="M62" s="9" t="s">
        <v>1071</v>
      </c>
      <c r="N62" s="9" t="s">
        <v>1071</v>
      </c>
      <c r="O62" s="9" t="s">
        <v>1108</v>
      </c>
      <c r="P62" s="10">
        <v>15300</v>
      </c>
      <c r="Q62" s="10">
        <v>10200</v>
      </c>
      <c r="R62" s="10">
        <f t="shared" si="3"/>
        <v>25500</v>
      </c>
      <c r="S62" s="5"/>
      <c r="T62" s="5" t="s">
        <v>1164</v>
      </c>
    </row>
    <row r="63" spans="1:20" x14ac:dyDescent="0.25">
      <c r="A63" s="14">
        <v>55</v>
      </c>
      <c r="B63" s="5" t="s">
        <v>401</v>
      </c>
      <c r="C63" s="6" t="s">
        <v>402</v>
      </c>
      <c r="D63" s="4" t="str">
        <f t="shared" si="2"/>
        <v>062-040-038-000</v>
      </c>
      <c r="E63" s="7">
        <v>5800</v>
      </c>
      <c r="F63" s="16" t="s">
        <v>1079</v>
      </c>
      <c r="G63" s="5" t="s">
        <v>403</v>
      </c>
      <c r="H63" s="5" t="s">
        <v>1097</v>
      </c>
      <c r="I63" s="5" t="s">
        <v>1084</v>
      </c>
      <c r="J63" s="21">
        <v>1.0900000000000001</v>
      </c>
      <c r="K63" s="9" t="s">
        <v>1139</v>
      </c>
      <c r="L63" s="9" t="s">
        <v>1120</v>
      </c>
      <c r="M63" s="9" t="s">
        <v>1071</v>
      </c>
      <c r="N63" s="9" t="s">
        <v>1071</v>
      </c>
      <c r="O63" s="9" t="s">
        <v>1108</v>
      </c>
      <c r="P63" s="10">
        <v>18145</v>
      </c>
      <c r="Q63" s="10">
        <v>9435</v>
      </c>
      <c r="R63" s="10">
        <f t="shared" si="3"/>
        <v>27580</v>
      </c>
      <c r="S63" s="5"/>
      <c r="T63" s="5" t="s">
        <v>1164</v>
      </c>
    </row>
    <row r="64" spans="1:20" ht="78.75" x14ac:dyDescent="0.25">
      <c r="A64" s="14">
        <v>56</v>
      </c>
      <c r="B64" s="5" t="s">
        <v>262</v>
      </c>
      <c r="C64" s="6" t="s">
        <v>263</v>
      </c>
      <c r="D64" s="4" t="str">
        <f t="shared" si="2"/>
        <v>062-040-041-000</v>
      </c>
      <c r="E64" s="7">
        <v>2800</v>
      </c>
      <c r="F64" s="8" t="s">
        <v>264</v>
      </c>
      <c r="G64" s="5" t="s">
        <v>265</v>
      </c>
      <c r="H64" s="5" t="s">
        <v>1097</v>
      </c>
      <c r="I64" s="5" t="s">
        <v>1084</v>
      </c>
      <c r="J64" s="21">
        <v>1.61</v>
      </c>
      <c r="K64" s="9" t="s">
        <v>1139</v>
      </c>
      <c r="L64" s="9" t="s">
        <v>1120</v>
      </c>
      <c r="M64" s="9" t="s">
        <v>1071</v>
      </c>
      <c r="N64" s="9" t="s">
        <v>1071</v>
      </c>
      <c r="O64" s="9" t="s">
        <v>1108</v>
      </c>
      <c r="P64" s="10">
        <v>15381</v>
      </c>
      <c r="Q64" s="10">
        <v>0</v>
      </c>
      <c r="R64" s="10">
        <f t="shared" si="3"/>
        <v>15381</v>
      </c>
      <c r="S64" s="5"/>
      <c r="T64" s="5" t="s">
        <v>1162</v>
      </c>
    </row>
    <row r="65" spans="1:20" ht="67.5" x14ac:dyDescent="0.25">
      <c r="A65" s="14">
        <v>57</v>
      </c>
      <c r="B65" s="5" t="s">
        <v>266</v>
      </c>
      <c r="C65" s="6" t="s">
        <v>267</v>
      </c>
      <c r="D65" s="4" t="str">
        <f t="shared" si="2"/>
        <v>062-070-031-000</v>
      </c>
      <c r="E65" s="7">
        <v>3000</v>
      </c>
      <c r="F65" s="8" t="s">
        <v>268</v>
      </c>
      <c r="G65" s="5" t="s">
        <v>269</v>
      </c>
      <c r="H65" s="5" t="s">
        <v>1097</v>
      </c>
      <c r="I65" s="5" t="s">
        <v>1084</v>
      </c>
      <c r="J65" s="21">
        <v>4.09</v>
      </c>
      <c r="K65" s="9" t="s">
        <v>1139</v>
      </c>
      <c r="L65" s="9" t="s">
        <v>1120</v>
      </c>
      <c r="M65" s="9" t="s">
        <v>1071</v>
      </c>
      <c r="N65" s="9" t="s">
        <v>1071</v>
      </c>
      <c r="O65" s="9" t="s">
        <v>1108</v>
      </c>
      <c r="P65" s="10">
        <v>16403</v>
      </c>
      <c r="Q65" s="10">
        <v>0</v>
      </c>
      <c r="R65" s="10">
        <f t="shared" si="3"/>
        <v>16403</v>
      </c>
      <c r="S65" s="5"/>
      <c r="T65" s="5" t="s">
        <v>1164</v>
      </c>
    </row>
    <row r="66" spans="1:20" x14ac:dyDescent="0.25">
      <c r="A66" s="14">
        <v>58</v>
      </c>
      <c r="B66" s="5" t="s">
        <v>215</v>
      </c>
      <c r="C66" s="6" t="s">
        <v>216</v>
      </c>
      <c r="D66" s="4" t="str">
        <f t="shared" si="2"/>
        <v>062-090-026-000</v>
      </c>
      <c r="E66" s="7">
        <v>5100</v>
      </c>
      <c r="F66" s="8" t="s">
        <v>1079</v>
      </c>
      <c r="G66" s="5" t="s">
        <v>217</v>
      </c>
      <c r="H66" s="5" t="s">
        <v>1097</v>
      </c>
      <c r="I66" s="5" t="s">
        <v>1084</v>
      </c>
      <c r="J66" s="21">
        <v>2.0499999999999998</v>
      </c>
      <c r="K66" s="9" t="s">
        <v>1139</v>
      </c>
      <c r="L66" s="9" t="s">
        <v>1120</v>
      </c>
      <c r="M66" s="9" t="s">
        <v>1071</v>
      </c>
      <c r="N66" s="9" t="s">
        <v>1071</v>
      </c>
      <c r="O66" s="9" t="s">
        <v>1108</v>
      </c>
      <c r="P66" s="10">
        <v>23100</v>
      </c>
      <c r="Q66" s="10">
        <v>11895</v>
      </c>
      <c r="R66" s="10">
        <f t="shared" si="3"/>
        <v>34995</v>
      </c>
      <c r="S66" s="5"/>
      <c r="T66" s="5" t="s">
        <v>1164</v>
      </c>
    </row>
    <row r="67" spans="1:20" ht="56.25" x14ac:dyDescent="0.25">
      <c r="A67" s="14">
        <v>59</v>
      </c>
      <c r="B67" s="5" t="s">
        <v>270</v>
      </c>
      <c r="C67" s="6" t="s">
        <v>271</v>
      </c>
      <c r="D67" s="4" t="str">
        <f t="shared" si="2"/>
        <v>062-110-021-000</v>
      </c>
      <c r="E67" s="7">
        <v>3400</v>
      </c>
      <c r="F67" s="8" t="s">
        <v>272</v>
      </c>
      <c r="G67" s="5" t="s">
        <v>273</v>
      </c>
      <c r="H67" s="5" t="s">
        <v>1097</v>
      </c>
      <c r="I67" s="5" t="s">
        <v>1084</v>
      </c>
      <c r="J67" s="21">
        <v>1.23</v>
      </c>
      <c r="K67" s="9" t="s">
        <v>1139</v>
      </c>
      <c r="L67" s="9" t="s">
        <v>1120</v>
      </c>
      <c r="M67" s="9" t="s">
        <v>1071</v>
      </c>
      <c r="N67" s="9" t="s">
        <v>1071</v>
      </c>
      <c r="O67" s="9" t="s">
        <v>1108</v>
      </c>
      <c r="P67" s="10">
        <v>11832</v>
      </c>
      <c r="Q67" s="10">
        <v>12895</v>
      </c>
      <c r="R67" s="10">
        <f t="shared" si="3"/>
        <v>24727</v>
      </c>
      <c r="S67" s="5"/>
      <c r="T67" s="5" t="s">
        <v>1162</v>
      </c>
    </row>
    <row r="68" spans="1:20" ht="101.25" x14ac:dyDescent="0.25">
      <c r="A68" s="14">
        <v>60</v>
      </c>
      <c r="B68" s="5" t="s">
        <v>274</v>
      </c>
      <c r="C68" s="6" t="s">
        <v>275</v>
      </c>
      <c r="D68" s="4" t="str">
        <f t="shared" si="2"/>
        <v>062-120-049-000</v>
      </c>
      <c r="E68" s="7">
        <v>4400</v>
      </c>
      <c r="F68" s="8" t="s">
        <v>276</v>
      </c>
      <c r="G68" s="5" t="s">
        <v>277</v>
      </c>
      <c r="H68" s="5" t="s">
        <v>1097</v>
      </c>
      <c r="I68" s="5" t="s">
        <v>1084</v>
      </c>
      <c r="J68" s="21">
        <v>1.02</v>
      </c>
      <c r="K68" s="9" t="s">
        <v>1139</v>
      </c>
      <c r="L68" s="9" t="s">
        <v>1120</v>
      </c>
      <c r="M68" s="9" t="s">
        <v>1071</v>
      </c>
      <c r="N68" s="9" t="s">
        <v>1071</v>
      </c>
      <c r="O68" s="9" t="s">
        <v>1108</v>
      </c>
      <c r="P68" s="10">
        <v>20784</v>
      </c>
      <c r="Q68" s="10">
        <v>6516</v>
      </c>
      <c r="R68" s="10">
        <f t="shared" si="3"/>
        <v>27300</v>
      </c>
      <c r="S68" s="5"/>
      <c r="T68" s="5" t="s">
        <v>1162</v>
      </c>
    </row>
    <row r="69" spans="1:20" ht="78.75" x14ac:dyDescent="0.25">
      <c r="A69" s="14">
        <v>61</v>
      </c>
      <c r="B69" s="5" t="s">
        <v>436</v>
      </c>
      <c r="C69" s="6" t="s">
        <v>437</v>
      </c>
      <c r="D69" s="4" t="str">
        <f t="shared" si="2"/>
        <v>062-120-088-000</v>
      </c>
      <c r="E69" s="7">
        <v>6800</v>
      </c>
      <c r="F69" s="8" t="s">
        <v>438</v>
      </c>
      <c r="G69" s="5" t="s">
        <v>439</v>
      </c>
      <c r="H69" s="5" t="s">
        <v>1097</v>
      </c>
      <c r="I69" s="5" t="s">
        <v>1084</v>
      </c>
      <c r="J69" s="21">
        <v>1.1399999999999999</v>
      </c>
      <c r="K69" s="9" t="s">
        <v>1139</v>
      </c>
      <c r="L69" s="9" t="s">
        <v>1120</v>
      </c>
      <c r="M69" s="9" t="s">
        <v>1071</v>
      </c>
      <c r="N69" s="9" t="s">
        <v>1071</v>
      </c>
      <c r="O69" s="9" t="s">
        <v>1108</v>
      </c>
      <c r="P69" s="10">
        <v>24676</v>
      </c>
      <c r="Q69" s="10">
        <v>27397</v>
      </c>
      <c r="R69" s="10">
        <f t="shared" si="3"/>
        <v>52073</v>
      </c>
      <c r="S69" s="5"/>
      <c r="T69" s="5" t="s">
        <v>1159</v>
      </c>
    </row>
    <row r="70" spans="1:20" x14ac:dyDescent="0.25">
      <c r="A70" s="14">
        <v>62</v>
      </c>
      <c r="B70" s="5" t="s">
        <v>97</v>
      </c>
      <c r="C70" s="6" t="s">
        <v>98</v>
      </c>
      <c r="D70" s="4" t="str">
        <f t="shared" ref="D70:D81" si="4">LEFT(C70,3)&amp;"-"&amp;MID(C70,4,3)&amp;"-"&amp;MID(C70,7,3)&amp;"-"&amp;RIGHT(C70,3)</f>
        <v>062-170-006-000</v>
      </c>
      <c r="E70" s="7">
        <v>2800</v>
      </c>
      <c r="F70" s="8" t="s">
        <v>1079</v>
      </c>
      <c r="G70" s="5" t="s">
        <v>99</v>
      </c>
      <c r="H70" s="5" t="s">
        <v>1097</v>
      </c>
      <c r="I70" s="5" t="s">
        <v>1084</v>
      </c>
      <c r="J70" s="21">
        <v>2.83</v>
      </c>
      <c r="K70" s="9" t="s">
        <v>1139</v>
      </c>
      <c r="L70" s="9" t="s">
        <v>1120</v>
      </c>
      <c r="M70" s="9" t="s">
        <v>1071</v>
      </c>
      <c r="N70" s="9" t="s">
        <v>1071</v>
      </c>
      <c r="O70" s="9" t="s">
        <v>1108</v>
      </c>
      <c r="P70" s="10">
        <v>16731</v>
      </c>
      <c r="Q70" s="10">
        <v>0</v>
      </c>
      <c r="R70" s="10">
        <f t="shared" ref="R70:R82" si="5">SUM(P70:Q70)</f>
        <v>16731</v>
      </c>
      <c r="S70" s="5"/>
      <c r="T70" s="5" t="s">
        <v>1164</v>
      </c>
    </row>
    <row r="71" spans="1:20" ht="78.75" x14ac:dyDescent="0.25">
      <c r="A71" s="14">
        <v>63</v>
      </c>
      <c r="B71" s="5" t="s">
        <v>100</v>
      </c>
      <c r="C71" s="6" t="s">
        <v>101</v>
      </c>
      <c r="D71" s="4" t="str">
        <f t="shared" si="4"/>
        <v>062-170-009-000</v>
      </c>
      <c r="E71" s="7">
        <v>3600</v>
      </c>
      <c r="F71" s="8" t="s">
        <v>102</v>
      </c>
      <c r="G71" s="5" t="s">
        <v>103</v>
      </c>
      <c r="H71" s="5" t="s">
        <v>1097</v>
      </c>
      <c r="I71" s="5" t="s">
        <v>1084</v>
      </c>
      <c r="J71" s="21">
        <v>1.96</v>
      </c>
      <c r="K71" s="9" t="s">
        <v>1139</v>
      </c>
      <c r="L71" s="9" t="s">
        <v>1120</v>
      </c>
      <c r="M71" s="9" t="s">
        <v>1071</v>
      </c>
      <c r="N71" s="9" t="s">
        <v>1071</v>
      </c>
      <c r="O71" s="9" t="s">
        <v>1108</v>
      </c>
      <c r="P71" s="10">
        <v>18846</v>
      </c>
      <c r="Q71" s="10">
        <v>0</v>
      </c>
      <c r="R71" s="10">
        <f t="shared" si="5"/>
        <v>18846</v>
      </c>
      <c r="S71" s="5"/>
      <c r="T71" s="5" t="s">
        <v>1164</v>
      </c>
    </row>
    <row r="72" spans="1:20" ht="78.75" x14ac:dyDescent="0.25">
      <c r="A72" s="14">
        <v>64</v>
      </c>
      <c r="B72" s="5" t="s">
        <v>104</v>
      </c>
      <c r="C72" s="6" t="s">
        <v>105</v>
      </c>
      <c r="D72" s="4" t="str">
        <f t="shared" si="4"/>
        <v>062-170-010-000</v>
      </c>
      <c r="E72" s="7">
        <v>5700</v>
      </c>
      <c r="F72" s="8" t="s">
        <v>106</v>
      </c>
      <c r="G72" s="5" t="s">
        <v>107</v>
      </c>
      <c r="H72" s="5" t="s">
        <v>1097</v>
      </c>
      <c r="I72" s="5" t="s">
        <v>1084</v>
      </c>
      <c r="J72" s="21">
        <v>4.75</v>
      </c>
      <c r="K72" s="9" t="s">
        <v>1139</v>
      </c>
      <c r="L72" s="9" t="s">
        <v>1120</v>
      </c>
      <c r="M72" s="9" t="s">
        <v>1071</v>
      </c>
      <c r="N72" s="9" t="s">
        <v>1071</v>
      </c>
      <c r="O72" s="9" t="s">
        <v>1108</v>
      </c>
      <c r="P72" s="10">
        <v>28274</v>
      </c>
      <c r="Q72" s="10">
        <v>0</v>
      </c>
      <c r="R72" s="10">
        <f t="shared" si="5"/>
        <v>28274</v>
      </c>
      <c r="S72" s="5"/>
      <c r="T72" s="5" t="s">
        <v>1161</v>
      </c>
    </row>
    <row r="73" spans="1:20" ht="78.75" x14ac:dyDescent="0.25">
      <c r="A73" s="14">
        <v>65</v>
      </c>
      <c r="B73" s="5" t="s">
        <v>108</v>
      </c>
      <c r="C73" s="6" t="s">
        <v>109</v>
      </c>
      <c r="D73" s="4" t="str">
        <f t="shared" si="4"/>
        <v>062-170-036-000</v>
      </c>
      <c r="E73" s="7">
        <v>2800</v>
      </c>
      <c r="F73" s="8" t="s">
        <v>110</v>
      </c>
      <c r="G73" s="5" t="s">
        <v>111</v>
      </c>
      <c r="H73" s="5" t="s">
        <v>1097</v>
      </c>
      <c r="I73" s="5" t="s">
        <v>1084</v>
      </c>
      <c r="J73" s="21">
        <v>1.53</v>
      </c>
      <c r="K73" s="9" t="s">
        <v>1139</v>
      </c>
      <c r="L73" s="9" t="s">
        <v>1120</v>
      </c>
      <c r="M73" s="9" t="s">
        <v>1071</v>
      </c>
      <c r="N73" s="9" t="s">
        <v>1071</v>
      </c>
      <c r="O73" s="9" t="s">
        <v>1108</v>
      </c>
      <c r="P73" s="10">
        <v>11188</v>
      </c>
      <c r="Q73" s="10">
        <v>0</v>
      </c>
      <c r="R73" s="10">
        <f t="shared" si="5"/>
        <v>11188</v>
      </c>
      <c r="S73" s="5"/>
      <c r="T73" s="5" t="s">
        <v>1164</v>
      </c>
    </row>
    <row r="74" spans="1:20" ht="78.75" x14ac:dyDescent="0.25">
      <c r="A74" s="14">
        <v>66</v>
      </c>
      <c r="B74" s="5" t="s">
        <v>278</v>
      </c>
      <c r="C74" s="6" t="s">
        <v>279</v>
      </c>
      <c r="D74" s="4" t="str">
        <f t="shared" si="4"/>
        <v>062-190-026-000</v>
      </c>
      <c r="E74" s="7">
        <v>2600</v>
      </c>
      <c r="F74" s="8" t="s">
        <v>280</v>
      </c>
      <c r="G74" s="5" t="s">
        <v>281</v>
      </c>
      <c r="H74" s="5" t="s">
        <v>1097</v>
      </c>
      <c r="I74" s="5" t="s">
        <v>1084</v>
      </c>
      <c r="J74" s="21">
        <v>1.69</v>
      </c>
      <c r="K74" s="9" t="s">
        <v>1139</v>
      </c>
      <c r="L74" s="9" t="s">
        <v>1120</v>
      </c>
      <c r="M74" s="9" t="s">
        <v>1071</v>
      </c>
      <c r="N74" s="9" t="s">
        <v>1071</v>
      </c>
      <c r="O74" s="9" t="s">
        <v>1108</v>
      </c>
      <c r="P74" s="10">
        <v>10721</v>
      </c>
      <c r="Q74" s="10">
        <v>0</v>
      </c>
      <c r="R74" s="10">
        <f t="shared" si="5"/>
        <v>10721</v>
      </c>
      <c r="S74" s="5"/>
      <c r="T74" s="5" t="s">
        <v>1162</v>
      </c>
    </row>
    <row r="75" spans="1:20" ht="78.75" x14ac:dyDescent="0.25">
      <c r="A75" s="14">
        <v>67</v>
      </c>
      <c r="B75" s="5" t="s">
        <v>282</v>
      </c>
      <c r="C75" s="6" t="s">
        <v>283</v>
      </c>
      <c r="D75" s="4" t="str">
        <f t="shared" si="4"/>
        <v>062-210-010-000</v>
      </c>
      <c r="E75" s="7">
        <v>2400</v>
      </c>
      <c r="F75" s="8" t="s">
        <v>284</v>
      </c>
      <c r="G75" s="5" t="s">
        <v>285</v>
      </c>
      <c r="H75" s="5" t="s">
        <v>1097</v>
      </c>
      <c r="I75" s="5" t="s">
        <v>1084</v>
      </c>
      <c r="J75" s="21">
        <v>1.17</v>
      </c>
      <c r="K75" s="9" t="s">
        <v>1139</v>
      </c>
      <c r="L75" s="9" t="s">
        <v>1120</v>
      </c>
      <c r="M75" s="9" t="s">
        <v>1071</v>
      </c>
      <c r="N75" s="9" t="s">
        <v>1071</v>
      </c>
      <c r="O75" s="9" t="s">
        <v>1108</v>
      </c>
      <c r="P75" s="10">
        <v>12100</v>
      </c>
      <c r="Q75" s="10">
        <v>0</v>
      </c>
      <c r="R75" s="10">
        <f t="shared" si="5"/>
        <v>12100</v>
      </c>
      <c r="S75" s="5"/>
      <c r="T75" s="5" t="s">
        <v>1161</v>
      </c>
    </row>
    <row r="76" spans="1:20" ht="78.75" x14ac:dyDescent="0.25">
      <c r="A76" s="14">
        <v>68</v>
      </c>
      <c r="B76" s="5" t="s">
        <v>286</v>
      </c>
      <c r="C76" s="6" t="s">
        <v>287</v>
      </c>
      <c r="D76" s="4" t="str">
        <f t="shared" si="4"/>
        <v>062-210-014-000</v>
      </c>
      <c r="E76" s="7">
        <v>14400</v>
      </c>
      <c r="F76" s="8" t="s">
        <v>288</v>
      </c>
      <c r="G76" s="5" t="s">
        <v>289</v>
      </c>
      <c r="H76" s="5" t="s">
        <v>1097</v>
      </c>
      <c r="I76" s="5" t="s">
        <v>1084</v>
      </c>
      <c r="J76" s="21">
        <v>1.55</v>
      </c>
      <c r="K76" s="9" t="s">
        <v>1139</v>
      </c>
      <c r="L76" s="9" t="s">
        <v>1120</v>
      </c>
      <c r="M76" s="9" t="s">
        <v>1071</v>
      </c>
      <c r="N76" s="9" t="s">
        <v>1071</v>
      </c>
      <c r="O76" s="9" t="s">
        <v>1108</v>
      </c>
      <c r="P76" s="10">
        <v>26804</v>
      </c>
      <c r="Q76" s="10">
        <v>107219</v>
      </c>
      <c r="R76" s="10">
        <f t="shared" si="5"/>
        <v>134023</v>
      </c>
      <c r="S76" s="5"/>
      <c r="T76" s="5" t="s">
        <v>1163</v>
      </c>
    </row>
    <row r="77" spans="1:20" ht="78.75" x14ac:dyDescent="0.25">
      <c r="A77" s="14">
        <v>69</v>
      </c>
      <c r="B77" s="5" t="s">
        <v>290</v>
      </c>
      <c r="C77" s="6" t="s">
        <v>291</v>
      </c>
      <c r="D77" s="4" t="str">
        <f t="shared" si="4"/>
        <v>062-230-004-000</v>
      </c>
      <c r="E77" s="7">
        <v>3100</v>
      </c>
      <c r="F77" s="8" t="s">
        <v>292</v>
      </c>
      <c r="G77" s="5" t="s">
        <v>293</v>
      </c>
      <c r="H77" s="5" t="s">
        <v>1097</v>
      </c>
      <c r="I77" s="5" t="s">
        <v>1084</v>
      </c>
      <c r="J77" s="21">
        <v>2.4</v>
      </c>
      <c r="K77" s="9" t="s">
        <v>1139</v>
      </c>
      <c r="L77" s="9" t="s">
        <v>1120</v>
      </c>
      <c r="M77" s="9" t="s">
        <v>1071</v>
      </c>
      <c r="N77" s="9" t="s">
        <v>1071</v>
      </c>
      <c r="O77" s="9" t="s">
        <v>1108</v>
      </c>
      <c r="P77" s="10">
        <v>13650</v>
      </c>
      <c r="Q77" s="10">
        <v>0</v>
      </c>
      <c r="R77" s="10">
        <f t="shared" si="5"/>
        <v>13650</v>
      </c>
      <c r="S77" s="5"/>
      <c r="T77" s="5" t="s">
        <v>1161</v>
      </c>
    </row>
    <row r="78" spans="1:20" ht="56.25" x14ac:dyDescent="0.25">
      <c r="A78" s="14">
        <v>70</v>
      </c>
      <c r="B78" s="5" t="s">
        <v>294</v>
      </c>
      <c r="C78" s="6" t="s">
        <v>295</v>
      </c>
      <c r="D78" s="4" t="str">
        <f t="shared" si="4"/>
        <v>062-230-011-000</v>
      </c>
      <c r="E78" s="7">
        <v>2400</v>
      </c>
      <c r="F78" s="8" t="s">
        <v>296</v>
      </c>
      <c r="G78" s="5" t="s">
        <v>297</v>
      </c>
      <c r="H78" s="5" t="s">
        <v>1097</v>
      </c>
      <c r="I78" s="5" t="s">
        <v>1084</v>
      </c>
      <c r="J78" s="21">
        <v>1.89</v>
      </c>
      <c r="K78" s="9" t="s">
        <v>1139</v>
      </c>
      <c r="L78" s="9" t="s">
        <v>1120</v>
      </c>
      <c r="M78" s="9" t="s">
        <v>1071</v>
      </c>
      <c r="N78" s="9" t="s">
        <v>1071</v>
      </c>
      <c r="O78" s="9" t="s">
        <v>1108</v>
      </c>
      <c r="P78" s="10">
        <v>8576</v>
      </c>
      <c r="Q78" s="10">
        <v>0</v>
      </c>
      <c r="R78" s="10">
        <f t="shared" si="5"/>
        <v>8576</v>
      </c>
      <c r="S78" s="5"/>
      <c r="T78" s="5" t="s">
        <v>1161</v>
      </c>
    </row>
    <row r="79" spans="1:20" ht="78.75" x14ac:dyDescent="0.25">
      <c r="A79" s="14">
        <v>71</v>
      </c>
      <c r="B79" s="5" t="s">
        <v>298</v>
      </c>
      <c r="C79" s="6" t="s">
        <v>299</v>
      </c>
      <c r="D79" s="4" t="str">
        <f t="shared" si="4"/>
        <v>062-230-029-000</v>
      </c>
      <c r="E79" s="7">
        <v>5400</v>
      </c>
      <c r="F79" s="8" t="s">
        <v>300</v>
      </c>
      <c r="G79" s="5" t="s">
        <v>301</v>
      </c>
      <c r="H79" s="5" t="s">
        <v>1097</v>
      </c>
      <c r="I79" s="5" t="s">
        <v>1084</v>
      </c>
      <c r="J79" s="21">
        <v>4.5999999999999996</v>
      </c>
      <c r="K79" s="9" t="s">
        <v>1139</v>
      </c>
      <c r="L79" s="9" t="s">
        <v>1120</v>
      </c>
      <c r="M79" s="9" t="s">
        <v>1071</v>
      </c>
      <c r="N79" s="9" t="s">
        <v>1071</v>
      </c>
      <c r="O79" s="9" t="s">
        <v>1108</v>
      </c>
      <c r="P79" s="10">
        <v>38118</v>
      </c>
      <c r="Q79" s="10">
        <v>0</v>
      </c>
      <c r="R79" s="10">
        <f t="shared" si="5"/>
        <v>38118</v>
      </c>
      <c r="S79" s="5"/>
      <c r="T79" s="5" t="s">
        <v>1162</v>
      </c>
    </row>
    <row r="80" spans="1:20" ht="67.5" x14ac:dyDescent="0.25">
      <c r="A80" s="14">
        <v>72</v>
      </c>
      <c r="B80" s="5" t="s">
        <v>112</v>
      </c>
      <c r="C80" s="6" t="s">
        <v>113</v>
      </c>
      <c r="D80" s="4" t="str">
        <f t="shared" si="4"/>
        <v>062-240-007-000</v>
      </c>
      <c r="E80" s="7">
        <v>3000</v>
      </c>
      <c r="F80" s="8" t="s">
        <v>114</v>
      </c>
      <c r="G80" s="5" t="s">
        <v>115</v>
      </c>
      <c r="H80" s="5" t="s">
        <v>1097</v>
      </c>
      <c r="I80" s="5" t="s">
        <v>1084</v>
      </c>
      <c r="J80" s="21">
        <v>1.73</v>
      </c>
      <c r="K80" s="9" t="s">
        <v>1139</v>
      </c>
      <c r="L80" s="9" t="s">
        <v>1120</v>
      </c>
      <c r="M80" s="9" t="s">
        <v>1071</v>
      </c>
      <c r="N80" s="9" t="s">
        <v>1071</v>
      </c>
      <c r="O80" s="9" t="s">
        <v>1108</v>
      </c>
      <c r="P80" s="10">
        <v>8407</v>
      </c>
      <c r="Q80" s="10">
        <v>0</v>
      </c>
      <c r="R80" s="10">
        <f t="shared" si="5"/>
        <v>8407</v>
      </c>
      <c r="S80" s="5"/>
      <c r="T80" s="5" t="s">
        <v>1161</v>
      </c>
    </row>
    <row r="81" spans="1:20" ht="78.75" x14ac:dyDescent="0.25">
      <c r="A81" s="14">
        <v>73</v>
      </c>
      <c r="B81" s="5" t="s">
        <v>412</v>
      </c>
      <c r="C81" s="6" t="s">
        <v>413</v>
      </c>
      <c r="D81" s="4" t="str">
        <f t="shared" si="4"/>
        <v>062-240-033-000</v>
      </c>
      <c r="E81" s="7">
        <v>2600</v>
      </c>
      <c r="F81" s="8" t="s">
        <v>414</v>
      </c>
      <c r="G81" s="5" t="s">
        <v>415</v>
      </c>
      <c r="H81" s="5" t="s">
        <v>1097</v>
      </c>
      <c r="I81" s="5" t="s">
        <v>1084</v>
      </c>
      <c r="J81" s="21">
        <v>1.25</v>
      </c>
      <c r="K81" s="9" t="s">
        <v>1139</v>
      </c>
      <c r="L81" s="9" t="s">
        <v>1120</v>
      </c>
      <c r="M81" s="9" t="s">
        <v>1071</v>
      </c>
      <c r="N81" s="9" t="s">
        <v>1071</v>
      </c>
      <c r="O81" s="9" t="s">
        <v>1108</v>
      </c>
      <c r="P81" s="10">
        <v>23100</v>
      </c>
      <c r="Q81" s="10">
        <v>8024</v>
      </c>
      <c r="R81" s="10">
        <f t="shared" si="5"/>
        <v>31124</v>
      </c>
      <c r="S81" s="5"/>
      <c r="T81" s="5" t="s">
        <v>1159</v>
      </c>
    </row>
    <row r="82" spans="1:20" x14ac:dyDescent="0.25">
      <c r="A82" s="25">
        <v>74</v>
      </c>
      <c r="B82" s="17"/>
      <c r="C82" s="26"/>
      <c r="D82" s="27" t="s">
        <v>920</v>
      </c>
      <c r="E82" s="28">
        <v>2000</v>
      </c>
      <c r="F82" s="29" t="s">
        <v>1079</v>
      </c>
      <c r="G82" s="17" t="s">
        <v>1071</v>
      </c>
      <c r="H82" s="30" t="s">
        <v>1097</v>
      </c>
      <c r="I82" s="17" t="s">
        <v>1084</v>
      </c>
      <c r="J82" s="31">
        <v>1.89</v>
      </c>
      <c r="K82" s="32" t="s">
        <v>1139</v>
      </c>
      <c r="L82" s="32" t="s">
        <v>1120</v>
      </c>
      <c r="M82" s="23" t="s">
        <v>1071</v>
      </c>
      <c r="N82" s="32" t="s">
        <v>1071</v>
      </c>
      <c r="O82" s="23" t="s">
        <v>1108</v>
      </c>
      <c r="P82" s="33">
        <v>7238</v>
      </c>
      <c r="Q82" s="33">
        <v>0</v>
      </c>
      <c r="R82" s="33">
        <f t="shared" si="5"/>
        <v>7238</v>
      </c>
      <c r="S82" s="17"/>
      <c r="T82" s="17" t="s">
        <v>1171</v>
      </c>
    </row>
    <row r="83" spans="1:20" ht="90" x14ac:dyDescent="0.25">
      <c r="A83" s="14">
        <v>75</v>
      </c>
      <c r="B83" s="5" t="s">
        <v>207</v>
      </c>
      <c r="C83" s="6" t="s">
        <v>208</v>
      </c>
      <c r="D83" s="4" t="str">
        <f t="shared" ref="D83:D107" si="6">LEFT(C83,3)&amp;"-"&amp;MID(C83,4,3)&amp;"-"&amp;MID(C83,7,3)&amp;"-"&amp;RIGHT(C83,3)</f>
        <v>062-270-016-000</v>
      </c>
      <c r="E83" s="7">
        <v>3400</v>
      </c>
      <c r="F83" s="8" t="s">
        <v>209</v>
      </c>
      <c r="G83" s="5" t="s">
        <v>210</v>
      </c>
      <c r="H83" s="5" t="s">
        <v>1097</v>
      </c>
      <c r="I83" s="5" t="s">
        <v>1084</v>
      </c>
      <c r="J83" s="21">
        <v>1.58</v>
      </c>
      <c r="K83" s="9" t="s">
        <v>1139</v>
      </c>
      <c r="L83" s="9" t="s">
        <v>1120</v>
      </c>
      <c r="M83" s="9" t="s">
        <v>1071</v>
      </c>
      <c r="N83" s="9" t="s">
        <v>1071</v>
      </c>
      <c r="O83" s="9" t="s">
        <v>1108</v>
      </c>
      <c r="P83" s="10">
        <v>14134</v>
      </c>
      <c r="Q83" s="10">
        <v>0</v>
      </c>
      <c r="R83" s="10">
        <f t="shared" ref="R83:R108" si="7">SUM(P83:Q83)</f>
        <v>14134</v>
      </c>
      <c r="S83" s="5"/>
      <c r="T83" s="5" t="s">
        <v>1161</v>
      </c>
    </row>
    <row r="84" spans="1:20" ht="90" x14ac:dyDescent="0.25">
      <c r="A84" s="14">
        <v>76</v>
      </c>
      <c r="B84" s="5" t="s">
        <v>211</v>
      </c>
      <c r="C84" s="6" t="s">
        <v>212</v>
      </c>
      <c r="D84" s="4" t="str">
        <f t="shared" si="6"/>
        <v>062-270-017-000</v>
      </c>
      <c r="E84" s="7">
        <v>2800</v>
      </c>
      <c r="F84" s="8" t="s">
        <v>213</v>
      </c>
      <c r="G84" s="5" t="s">
        <v>214</v>
      </c>
      <c r="H84" s="5" t="s">
        <v>1097</v>
      </c>
      <c r="I84" s="5" t="s">
        <v>1084</v>
      </c>
      <c r="J84" s="21">
        <v>1.46</v>
      </c>
      <c r="K84" s="9" t="s">
        <v>1139</v>
      </c>
      <c r="L84" s="9" t="s">
        <v>1120</v>
      </c>
      <c r="M84" s="9" t="s">
        <v>1071</v>
      </c>
      <c r="N84" s="9" t="s">
        <v>1071</v>
      </c>
      <c r="O84" s="9" t="s">
        <v>1108</v>
      </c>
      <c r="P84" s="10">
        <v>14134</v>
      </c>
      <c r="Q84" s="10">
        <v>0</v>
      </c>
      <c r="R84" s="10">
        <f t="shared" si="7"/>
        <v>14134</v>
      </c>
      <c r="S84" s="5"/>
      <c r="T84" s="5" t="s">
        <v>1164</v>
      </c>
    </row>
    <row r="85" spans="1:20" ht="78.75" x14ac:dyDescent="0.25">
      <c r="A85" s="14">
        <v>77</v>
      </c>
      <c r="B85" s="5" t="s">
        <v>116</v>
      </c>
      <c r="C85" s="6" t="s">
        <v>117</v>
      </c>
      <c r="D85" s="4" t="str">
        <f t="shared" si="6"/>
        <v>062-280-004-000</v>
      </c>
      <c r="E85" s="7">
        <v>2200</v>
      </c>
      <c r="F85" s="8" t="s">
        <v>118</v>
      </c>
      <c r="G85" s="5" t="s">
        <v>119</v>
      </c>
      <c r="H85" s="5" t="s">
        <v>1097</v>
      </c>
      <c r="I85" s="5" t="s">
        <v>1084</v>
      </c>
      <c r="J85" s="21">
        <v>1.39</v>
      </c>
      <c r="K85" s="9" t="s">
        <v>1139</v>
      </c>
      <c r="L85" s="9" t="s">
        <v>1120</v>
      </c>
      <c r="M85" s="9" t="s">
        <v>1071</v>
      </c>
      <c r="N85" s="9" t="s">
        <v>1071</v>
      </c>
      <c r="O85" s="9" t="s">
        <v>1108</v>
      </c>
      <c r="P85" s="10">
        <v>8040</v>
      </c>
      <c r="Q85" s="10">
        <v>0</v>
      </c>
      <c r="R85" s="10">
        <f t="shared" si="7"/>
        <v>8040</v>
      </c>
      <c r="S85" s="5"/>
      <c r="T85" s="5" t="s">
        <v>1161</v>
      </c>
    </row>
    <row r="86" spans="1:20" ht="78.75" x14ac:dyDescent="0.25">
      <c r="A86" s="14">
        <v>78</v>
      </c>
      <c r="B86" s="5" t="s">
        <v>302</v>
      </c>
      <c r="C86" s="6" t="s">
        <v>303</v>
      </c>
      <c r="D86" s="4" t="str">
        <f t="shared" si="6"/>
        <v>062-290-004-000</v>
      </c>
      <c r="E86" s="7">
        <v>2200</v>
      </c>
      <c r="F86" s="8" t="s">
        <v>304</v>
      </c>
      <c r="G86" s="5" t="s">
        <v>305</v>
      </c>
      <c r="H86" s="5" t="s">
        <v>1097</v>
      </c>
      <c r="I86" s="5" t="s">
        <v>1084</v>
      </c>
      <c r="J86" s="21">
        <v>3.42</v>
      </c>
      <c r="K86" s="9" t="s">
        <v>1139</v>
      </c>
      <c r="L86" s="9" t="s">
        <v>1120</v>
      </c>
      <c r="M86" s="9" t="s">
        <v>1071</v>
      </c>
      <c r="N86" s="9" t="s">
        <v>1071</v>
      </c>
      <c r="O86" s="9" t="s">
        <v>1108</v>
      </c>
      <c r="P86" s="10">
        <v>10645</v>
      </c>
      <c r="Q86" s="10">
        <v>0</v>
      </c>
      <c r="R86" s="10">
        <f t="shared" si="7"/>
        <v>10645</v>
      </c>
      <c r="S86" s="5"/>
      <c r="T86" s="5" t="s">
        <v>1162</v>
      </c>
    </row>
    <row r="87" spans="1:20" ht="78.75" x14ac:dyDescent="0.25">
      <c r="A87" s="14">
        <v>79</v>
      </c>
      <c r="B87" s="5" t="s">
        <v>120</v>
      </c>
      <c r="C87" s="6" t="s">
        <v>121</v>
      </c>
      <c r="D87" s="4" t="str">
        <f t="shared" si="6"/>
        <v>062-300-026-000</v>
      </c>
      <c r="E87" s="7">
        <v>4600</v>
      </c>
      <c r="F87" s="8" t="s">
        <v>122</v>
      </c>
      <c r="G87" s="5" t="s">
        <v>123</v>
      </c>
      <c r="H87" s="5" t="s">
        <v>1097</v>
      </c>
      <c r="I87" s="5" t="s">
        <v>1084</v>
      </c>
      <c r="J87" s="21">
        <v>3.21</v>
      </c>
      <c r="K87" s="9" t="s">
        <v>1139</v>
      </c>
      <c r="L87" s="9" t="s">
        <v>1120</v>
      </c>
      <c r="M87" s="9" t="s">
        <v>1071</v>
      </c>
      <c r="N87" s="9" t="s">
        <v>1071</v>
      </c>
      <c r="O87" s="9" t="s">
        <v>1108</v>
      </c>
      <c r="P87" s="10">
        <v>10511</v>
      </c>
      <c r="Q87" s="10">
        <v>8407</v>
      </c>
      <c r="R87" s="10">
        <f t="shared" si="7"/>
        <v>18918</v>
      </c>
      <c r="S87" s="5"/>
      <c r="T87" s="5" t="s">
        <v>1161</v>
      </c>
    </row>
    <row r="88" spans="1:20" ht="78.75" x14ac:dyDescent="0.25">
      <c r="A88" s="14">
        <v>80</v>
      </c>
      <c r="B88" s="5" t="s">
        <v>124</v>
      </c>
      <c r="C88" s="6" t="s">
        <v>125</v>
      </c>
      <c r="D88" s="4" t="str">
        <f t="shared" si="6"/>
        <v>062-310-017-000</v>
      </c>
      <c r="E88" s="7">
        <v>16100</v>
      </c>
      <c r="F88" s="8" t="s">
        <v>126</v>
      </c>
      <c r="G88" s="5" t="s">
        <v>127</v>
      </c>
      <c r="H88" s="5" t="s">
        <v>1097</v>
      </c>
      <c r="I88" s="5" t="s">
        <v>1084</v>
      </c>
      <c r="J88" s="21">
        <v>1.7</v>
      </c>
      <c r="K88" s="9" t="s">
        <v>1139</v>
      </c>
      <c r="L88" s="9" t="s">
        <v>1120</v>
      </c>
      <c r="M88" s="9" t="s">
        <v>1071</v>
      </c>
      <c r="N88" s="9" t="s">
        <v>1071</v>
      </c>
      <c r="O88" s="9" t="s">
        <v>1108</v>
      </c>
      <c r="P88" s="10">
        <v>14759</v>
      </c>
      <c r="Q88" s="10">
        <v>93594</v>
      </c>
      <c r="R88" s="10">
        <f t="shared" si="7"/>
        <v>108353</v>
      </c>
      <c r="S88" s="5"/>
      <c r="T88" s="5" t="s">
        <v>1161</v>
      </c>
    </row>
    <row r="89" spans="1:20" ht="90" x14ac:dyDescent="0.25">
      <c r="A89" s="14">
        <v>81</v>
      </c>
      <c r="B89" s="5" t="s">
        <v>128</v>
      </c>
      <c r="C89" s="6" t="s">
        <v>129</v>
      </c>
      <c r="D89" s="4" t="str">
        <f t="shared" si="6"/>
        <v>062-310-023-000</v>
      </c>
      <c r="E89" s="7">
        <v>6400</v>
      </c>
      <c r="F89" s="8" t="s">
        <v>130</v>
      </c>
      <c r="G89" s="5" t="s">
        <v>131</v>
      </c>
      <c r="H89" s="5" t="s">
        <v>1097</v>
      </c>
      <c r="I89" s="5" t="s">
        <v>1084</v>
      </c>
      <c r="J89" s="21">
        <v>1.1399999999999999</v>
      </c>
      <c r="K89" s="9" t="s">
        <v>1139</v>
      </c>
      <c r="L89" s="9" t="s">
        <v>1120</v>
      </c>
      <c r="M89" s="9" t="s">
        <v>1071</v>
      </c>
      <c r="N89" s="9" t="s">
        <v>1071</v>
      </c>
      <c r="O89" s="9" t="s">
        <v>1108</v>
      </c>
      <c r="P89" s="10">
        <v>28876</v>
      </c>
      <c r="Q89" s="10">
        <v>7330</v>
      </c>
      <c r="R89" s="10">
        <f t="shared" si="7"/>
        <v>36206</v>
      </c>
      <c r="S89" s="5"/>
      <c r="T89" s="5" t="s">
        <v>1162</v>
      </c>
    </row>
    <row r="90" spans="1:20" ht="78.75" x14ac:dyDescent="0.25">
      <c r="A90" s="14">
        <v>82</v>
      </c>
      <c r="B90" s="5" t="s">
        <v>132</v>
      </c>
      <c r="C90" s="6" t="s">
        <v>133</v>
      </c>
      <c r="D90" s="4" t="str">
        <f t="shared" si="6"/>
        <v>062-320-010-000</v>
      </c>
      <c r="E90" s="7">
        <v>5000</v>
      </c>
      <c r="F90" s="8" t="s">
        <v>134</v>
      </c>
      <c r="G90" s="5" t="s">
        <v>135</v>
      </c>
      <c r="H90" s="5" t="s">
        <v>1097</v>
      </c>
      <c r="I90" s="5" t="s">
        <v>1084</v>
      </c>
      <c r="J90" s="21">
        <v>1.77</v>
      </c>
      <c r="K90" s="9" t="s">
        <v>1139</v>
      </c>
      <c r="L90" s="9" t="s">
        <v>1120</v>
      </c>
      <c r="M90" s="9" t="s">
        <v>1071</v>
      </c>
      <c r="N90" s="9" t="s">
        <v>1071</v>
      </c>
      <c r="O90" s="9" t="s">
        <v>1108</v>
      </c>
      <c r="P90" s="10">
        <v>15300</v>
      </c>
      <c r="Q90" s="10">
        <v>0</v>
      </c>
      <c r="R90" s="10">
        <f t="shared" si="7"/>
        <v>15300</v>
      </c>
      <c r="S90" s="5"/>
      <c r="T90" s="5" t="s">
        <v>1161</v>
      </c>
    </row>
    <row r="91" spans="1:20" ht="78.75" x14ac:dyDescent="0.25">
      <c r="A91" s="14">
        <v>83</v>
      </c>
      <c r="B91" s="5" t="s">
        <v>10</v>
      </c>
      <c r="C91" s="6" t="s">
        <v>11</v>
      </c>
      <c r="D91" s="4" t="str">
        <f t="shared" si="6"/>
        <v>062-340-008-000</v>
      </c>
      <c r="E91" s="7">
        <v>4900</v>
      </c>
      <c r="F91" s="8" t="s">
        <v>12</v>
      </c>
      <c r="G91" s="5" t="s">
        <v>13</v>
      </c>
      <c r="H91" s="5" t="s">
        <v>1097</v>
      </c>
      <c r="I91" s="5" t="s">
        <v>1084</v>
      </c>
      <c r="J91" s="21">
        <v>1.6</v>
      </c>
      <c r="K91" s="9" t="s">
        <v>1139</v>
      </c>
      <c r="L91" s="9" t="s">
        <v>1120</v>
      </c>
      <c r="M91" s="9" t="s">
        <v>1071</v>
      </c>
      <c r="N91" s="9" t="s">
        <v>1071</v>
      </c>
      <c r="O91" s="9" t="s">
        <v>1108</v>
      </c>
      <c r="P91" s="10">
        <v>35752</v>
      </c>
      <c r="Q91" s="10">
        <v>7967</v>
      </c>
      <c r="R91" s="10">
        <f t="shared" si="7"/>
        <v>43719</v>
      </c>
      <c r="S91" s="5"/>
      <c r="T91" s="5" t="s">
        <v>1162</v>
      </c>
    </row>
    <row r="92" spans="1:20" ht="78.75" x14ac:dyDescent="0.25">
      <c r="A92" s="14">
        <v>84</v>
      </c>
      <c r="B92" s="5" t="s">
        <v>378</v>
      </c>
      <c r="C92" s="6" t="s">
        <v>379</v>
      </c>
      <c r="D92" s="4" t="str">
        <f t="shared" si="6"/>
        <v>062-350-007-000</v>
      </c>
      <c r="E92" s="7">
        <v>2700</v>
      </c>
      <c r="F92" s="8" t="s">
        <v>380</v>
      </c>
      <c r="G92" s="5" t="s">
        <v>381</v>
      </c>
      <c r="H92" s="5" t="s">
        <v>1097</v>
      </c>
      <c r="I92" s="5" t="s">
        <v>1084</v>
      </c>
      <c r="J92" s="21">
        <v>2.27</v>
      </c>
      <c r="K92" s="9" t="s">
        <v>1139</v>
      </c>
      <c r="L92" s="9" t="s">
        <v>1120</v>
      </c>
      <c r="M92" s="9" t="s">
        <v>1071</v>
      </c>
      <c r="N92" s="9" t="s">
        <v>1071</v>
      </c>
      <c r="O92" s="9" t="s">
        <v>1108</v>
      </c>
      <c r="P92" s="10">
        <v>10645</v>
      </c>
      <c r="Q92" s="10">
        <v>6117</v>
      </c>
      <c r="R92" s="10">
        <f t="shared" si="7"/>
        <v>16762</v>
      </c>
      <c r="S92" s="5"/>
      <c r="T92" s="5" t="s">
        <v>1159</v>
      </c>
    </row>
    <row r="93" spans="1:20" ht="78.75" x14ac:dyDescent="0.25">
      <c r="A93" s="14">
        <v>85</v>
      </c>
      <c r="B93" s="5" t="s">
        <v>136</v>
      </c>
      <c r="C93" s="6" t="s">
        <v>137</v>
      </c>
      <c r="D93" s="4" t="str">
        <f t="shared" si="6"/>
        <v>062-360-002-000</v>
      </c>
      <c r="E93" s="7">
        <v>2600</v>
      </c>
      <c r="F93" s="8" t="s">
        <v>138</v>
      </c>
      <c r="G93" s="5" t="s">
        <v>139</v>
      </c>
      <c r="H93" s="5" t="s">
        <v>1097</v>
      </c>
      <c r="I93" s="5" t="s">
        <v>1084</v>
      </c>
      <c r="J93" s="21">
        <v>4.24</v>
      </c>
      <c r="K93" s="9" t="s">
        <v>1139</v>
      </c>
      <c r="L93" s="9" t="s">
        <v>1120</v>
      </c>
      <c r="M93" s="9" t="s">
        <v>1071</v>
      </c>
      <c r="N93" s="9" t="s">
        <v>1071</v>
      </c>
      <c r="O93" s="9" t="s">
        <v>1108</v>
      </c>
      <c r="P93" s="10">
        <v>12865</v>
      </c>
      <c r="Q93" s="10">
        <v>0</v>
      </c>
      <c r="R93" s="10">
        <f t="shared" si="7"/>
        <v>12865</v>
      </c>
      <c r="S93" s="5"/>
      <c r="T93" s="5" t="s">
        <v>1161</v>
      </c>
    </row>
    <row r="94" spans="1:20" ht="78.75" x14ac:dyDescent="0.25">
      <c r="A94" s="14">
        <v>86</v>
      </c>
      <c r="B94" s="5" t="s">
        <v>140</v>
      </c>
      <c r="C94" s="6" t="s">
        <v>141</v>
      </c>
      <c r="D94" s="4" t="str">
        <f t="shared" si="6"/>
        <v>062-360-004-000</v>
      </c>
      <c r="E94" s="7">
        <v>2800</v>
      </c>
      <c r="F94" s="8" t="s">
        <v>142</v>
      </c>
      <c r="G94" s="5" t="s">
        <v>143</v>
      </c>
      <c r="H94" s="5" t="s">
        <v>1097</v>
      </c>
      <c r="I94" s="5" t="s">
        <v>1084</v>
      </c>
      <c r="J94" s="21">
        <v>1.08</v>
      </c>
      <c r="K94" s="9" t="s">
        <v>1139</v>
      </c>
      <c r="L94" s="9" t="s">
        <v>1120</v>
      </c>
      <c r="M94" s="9" t="s">
        <v>1071</v>
      </c>
      <c r="N94" s="9" t="s">
        <v>1071</v>
      </c>
      <c r="O94" s="9" t="s">
        <v>1108</v>
      </c>
      <c r="P94" s="10">
        <v>8576</v>
      </c>
      <c r="Q94" s="10">
        <v>0</v>
      </c>
      <c r="R94" s="10">
        <f t="shared" si="7"/>
        <v>8576</v>
      </c>
      <c r="S94" s="5"/>
      <c r="T94" s="5" t="s">
        <v>1161</v>
      </c>
    </row>
    <row r="95" spans="1:20" ht="78.75" x14ac:dyDescent="0.25">
      <c r="A95" s="14">
        <v>87</v>
      </c>
      <c r="B95" s="5" t="s">
        <v>144</v>
      </c>
      <c r="C95" s="6" t="s">
        <v>145</v>
      </c>
      <c r="D95" s="4" t="str">
        <f t="shared" si="6"/>
        <v>062-360-005-000</v>
      </c>
      <c r="E95" s="7">
        <v>4700</v>
      </c>
      <c r="F95" s="8" t="s">
        <v>146</v>
      </c>
      <c r="G95" s="5" t="s">
        <v>147</v>
      </c>
      <c r="H95" s="5" t="s">
        <v>1097</v>
      </c>
      <c r="I95" s="5" t="s">
        <v>1084</v>
      </c>
      <c r="J95" s="21">
        <v>7.21</v>
      </c>
      <c r="K95" s="9" t="s">
        <v>1139</v>
      </c>
      <c r="L95" s="9" t="s">
        <v>1120</v>
      </c>
      <c r="M95" s="9" t="s">
        <v>1071</v>
      </c>
      <c r="N95" s="9" t="s">
        <v>1071</v>
      </c>
      <c r="O95" s="9" t="s">
        <v>1108</v>
      </c>
      <c r="P95" s="10">
        <v>19299</v>
      </c>
      <c r="Q95" s="10">
        <v>0</v>
      </c>
      <c r="R95" s="10">
        <f t="shared" si="7"/>
        <v>19299</v>
      </c>
      <c r="S95" s="5"/>
      <c r="T95" s="5" t="s">
        <v>1161</v>
      </c>
    </row>
    <row r="96" spans="1:20" ht="78.75" x14ac:dyDescent="0.25">
      <c r="A96" s="14">
        <v>88</v>
      </c>
      <c r="B96" s="5" t="s">
        <v>148</v>
      </c>
      <c r="C96" s="6" t="s">
        <v>149</v>
      </c>
      <c r="D96" s="4" t="str">
        <f t="shared" si="6"/>
        <v>062-360-006-000</v>
      </c>
      <c r="E96" s="7">
        <v>4600</v>
      </c>
      <c r="F96" s="8" t="s">
        <v>150</v>
      </c>
      <c r="G96" s="5" t="s">
        <v>151</v>
      </c>
      <c r="H96" s="5" t="s">
        <v>1097</v>
      </c>
      <c r="I96" s="5" t="s">
        <v>1084</v>
      </c>
      <c r="J96" s="21">
        <v>5.52</v>
      </c>
      <c r="K96" s="9" t="s">
        <v>1139</v>
      </c>
      <c r="L96" s="9" t="s">
        <v>1120</v>
      </c>
      <c r="M96" s="9" t="s">
        <v>1071</v>
      </c>
      <c r="N96" s="9" t="s">
        <v>1071</v>
      </c>
      <c r="O96" s="9" t="s">
        <v>1108</v>
      </c>
      <c r="P96" s="10">
        <v>18226</v>
      </c>
      <c r="Q96" s="10">
        <v>0</v>
      </c>
      <c r="R96" s="10">
        <f t="shared" si="7"/>
        <v>18226</v>
      </c>
      <c r="S96" s="5"/>
      <c r="T96" s="5" t="s">
        <v>1161</v>
      </c>
    </row>
    <row r="97" spans="1:20" ht="78.75" x14ac:dyDescent="0.25">
      <c r="A97" s="14">
        <v>89</v>
      </c>
      <c r="B97" s="5" t="s">
        <v>306</v>
      </c>
      <c r="C97" s="6" t="s">
        <v>307</v>
      </c>
      <c r="D97" s="4" t="str">
        <f t="shared" si="6"/>
        <v>062-400-015-000</v>
      </c>
      <c r="E97" s="7">
        <v>5600</v>
      </c>
      <c r="F97" s="8" t="s">
        <v>308</v>
      </c>
      <c r="G97" s="5" t="s">
        <v>309</v>
      </c>
      <c r="H97" s="5" t="s">
        <v>1097</v>
      </c>
      <c r="I97" s="5" t="s">
        <v>1084</v>
      </c>
      <c r="J97" s="21">
        <v>2.57</v>
      </c>
      <c r="K97" s="9" t="s">
        <v>1139</v>
      </c>
      <c r="L97" s="9" t="s">
        <v>1120</v>
      </c>
      <c r="M97" s="9" t="s">
        <v>1071</v>
      </c>
      <c r="N97" s="9" t="s">
        <v>1071</v>
      </c>
      <c r="O97" s="9" t="s">
        <v>1108</v>
      </c>
      <c r="P97" s="10">
        <v>34652</v>
      </c>
      <c r="Q97" s="10">
        <v>0</v>
      </c>
      <c r="R97" s="10">
        <f t="shared" si="7"/>
        <v>34652</v>
      </c>
      <c r="S97" s="5"/>
      <c r="T97" s="5" t="s">
        <v>1161</v>
      </c>
    </row>
    <row r="98" spans="1:20" ht="78.75" x14ac:dyDescent="0.25">
      <c r="A98" s="14">
        <v>90</v>
      </c>
      <c r="B98" s="5" t="s">
        <v>152</v>
      </c>
      <c r="C98" s="6" t="s">
        <v>153</v>
      </c>
      <c r="D98" s="4" t="str">
        <f t="shared" si="6"/>
        <v>062-410-011-000</v>
      </c>
      <c r="E98" s="7">
        <v>3100</v>
      </c>
      <c r="F98" s="8" t="s">
        <v>154</v>
      </c>
      <c r="G98" s="5" t="s">
        <v>155</v>
      </c>
      <c r="H98" s="5" t="s">
        <v>1097</v>
      </c>
      <c r="I98" s="5" t="s">
        <v>1084</v>
      </c>
      <c r="J98" s="21">
        <v>1.61</v>
      </c>
      <c r="K98" s="9" t="s">
        <v>1139</v>
      </c>
      <c r="L98" s="9" t="s">
        <v>1120</v>
      </c>
      <c r="M98" s="9" t="s">
        <v>1071</v>
      </c>
      <c r="N98" s="9" t="s">
        <v>1071</v>
      </c>
      <c r="O98" s="9" t="s">
        <v>1108</v>
      </c>
      <c r="P98" s="10">
        <v>9649</v>
      </c>
      <c r="Q98" s="10">
        <v>0</v>
      </c>
      <c r="R98" s="10">
        <f t="shared" si="7"/>
        <v>9649</v>
      </c>
      <c r="S98" s="5"/>
      <c r="T98" s="5" t="s">
        <v>1161</v>
      </c>
    </row>
    <row r="99" spans="1:20" ht="78.75" x14ac:dyDescent="0.25">
      <c r="A99" s="14">
        <v>91</v>
      </c>
      <c r="B99" s="5" t="s">
        <v>310</v>
      </c>
      <c r="C99" s="6" t="s">
        <v>311</v>
      </c>
      <c r="D99" s="4" t="str">
        <f t="shared" si="6"/>
        <v>062-410-026-000</v>
      </c>
      <c r="E99" s="7">
        <v>5300</v>
      </c>
      <c r="F99" s="8" t="s">
        <v>312</v>
      </c>
      <c r="G99" s="5" t="s">
        <v>313</v>
      </c>
      <c r="H99" s="5" t="s">
        <v>1097</v>
      </c>
      <c r="I99" s="5" t="s">
        <v>1084</v>
      </c>
      <c r="J99" s="21">
        <v>2.89</v>
      </c>
      <c r="K99" s="9" t="s">
        <v>1139</v>
      </c>
      <c r="L99" s="9" t="s">
        <v>1120</v>
      </c>
      <c r="M99" s="9" t="s">
        <v>1071</v>
      </c>
      <c r="N99" s="9" t="s">
        <v>1071</v>
      </c>
      <c r="O99" s="9" t="s">
        <v>1108</v>
      </c>
      <c r="P99" s="10">
        <v>37539</v>
      </c>
      <c r="Q99" s="10">
        <v>0</v>
      </c>
      <c r="R99" s="10">
        <f t="shared" si="7"/>
        <v>37539</v>
      </c>
      <c r="S99" s="5"/>
      <c r="T99" s="5" t="s">
        <v>1164</v>
      </c>
    </row>
    <row r="100" spans="1:20" ht="78.75" x14ac:dyDescent="0.25">
      <c r="A100" s="14">
        <v>92</v>
      </c>
      <c r="B100" s="5" t="s">
        <v>416</v>
      </c>
      <c r="C100" s="6" t="s">
        <v>417</v>
      </c>
      <c r="D100" s="4" t="str">
        <f t="shared" si="6"/>
        <v>062-420-015-000</v>
      </c>
      <c r="E100" s="7">
        <v>8700</v>
      </c>
      <c r="F100" s="8" t="s">
        <v>418</v>
      </c>
      <c r="G100" s="5" t="s">
        <v>419</v>
      </c>
      <c r="H100" s="5" t="s">
        <v>1097</v>
      </c>
      <c r="I100" s="5" t="s">
        <v>1084</v>
      </c>
      <c r="J100" s="21">
        <v>1.48</v>
      </c>
      <c r="K100" s="9" t="s">
        <v>1139</v>
      </c>
      <c r="L100" s="9" t="s">
        <v>1120</v>
      </c>
      <c r="M100" s="9" t="s">
        <v>1071</v>
      </c>
      <c r="N100" s="9" t="s">
        <v>1071</v>
      </c>
      <c r="O100" s="9" t="s">
        <v>1108</v>
      </c>
      <c r="P100" s="10">
        <v>34652</v>
      </c>
      <c r="Q100" s="10">
        <v>19636</v>
      </c>
      <c r="R100" s="10">
        <f t="shared" si="7"/>
        <v>54288</v>
      </c>
      <c r="S100" s="5"/>
      <c r="T100" s="5" t="s">
        <v>1161</v>
      </c>
    </row>
    <row r="101" spans="1:20" ht="78.75" x14ac:dyDescent="0.25">
      <c r="A101" s="14">
        <v>93</v>
      </c>
      <c r="B101" s="5" t="s">
        <v>314</v>
      </c>
      <c r="C101" s="6" t="s">
        <v>315</v>
      </c>
      <c r="D101" s="4" t="str">
        <f t="shared" si="6"/>
        <v>062-430-004-000</v>
      </c>
      <c r="E101" s="7">
        <v>2700</v>
      </c>
      <c r="F101" s="8" t="s">
        <v>316</v>
      </c>
      <c r="G101" s="5" t="s">
        <v>317</v>
      </c>
      <c r="H101" s="5" t="s">
        <v>1097</v>
      </c>
      <c r="I101" s="5" t="s">
        <v>1084</v>
      </c>
      <c r="J101" s="21">
        <v>1.57</v>
      </c>
      <c r="K101" s="9" t="s">
        <v>1139</v>
      </c>
      <c r="L101" s="9" t="s">
        <v>1120</v>
      </c>
      <c r="M101" s="9" t="s">
        <v>1071</v>
      </c>
      <c r="N101" s="9" t="s">
        <v>1071</v>
      </c>
      <c r="O101" s="9" t="s">
        <v>1108</v>
      </c>
      <c r="P101" s="10">
        <v>10511</v>
      </c>
      <c r="Q101" s="10">
        <v>0</v>
      </c>
      <c r="R101" s="10">
        <f t="shared" si="7"/>
        <v>10511</v>
      </c>
      <c r="S101" s="5"/>
      <c r="T101" s="5" t="s">
        <v>1161</v>
      </c>
    </row>
    <row r="102" spans="1:20" ht="78.75" x14ac:dyDescent="0.25">
      <c r="A102" s="14">
        <v>94</v>
      </c>
      <c r="B102" s="5" t="s">
        <v>318</v>
      </c>
      <c r="C102" s="6" t="s">
        <v>319</v>
      </c>
      <c r="D102" s="4" t="str">
        <f t="shared" si="6"/>
        <v>062-460-002-000</v>
      </c>
      <c r="E102" s="7">
        <v>4900</v>
      </c>
      <c r="F102" s="8" t="s">
        <v>320</v>
      </c>
      <c r="G102" s="5" t="s">
        <v>321</v>
      </c>
      <c r="H102" s="5" t="s">
        <v>1097</v>
      </c>
      <c r="I102" s="5" t="s">
        <v>1084</v>
      </c>
      <c r="J102" s="21">
        <v>7.15</v>
      </c>
      <c r="K102" s="9" t="s">
        <v>1139</v>
      </c>
      <c r="L102" s="9" t="s">
        <v>1120</v>
      </c>
      <c r="M102" s="9" t="s">
        <v>1071</v>
      </c>
      <c r="N102" s="9" t="s">
        <v>1071</v>
      </c>
      <c r="O102" s="9" t="s">
        <v>1108</v>
      </c>
      <c r="P102" s="10">
        <v>40427</v>
      </c>
      <c r="Q102" s="10">
        <v>0</v>
      </c>
      <c r="R102" s="10">
        <f t="shared" si="7"/>
        <v>40427</v>
      </c>
      <c r="S102" s="5"/>
      <c r="T102" s="5" t="s">
        <v>1161</v>
      </c>
    </row>
    <row r="103" spans="1:20" ht="78.75" x14ac:dyDescent="0.25">
      <c r="A103" s="14">
        <v>95</v>
      </c>
      <c r="B103" s="5" t="s">
        <v>156</v>
      </c>
      <c r="C103" s="6" t="s">
        <v>157</v>
      </c>
      <c r="D103" s="4" t="str">
        <f t="shared" si="6"/>
        <v>062-460-004-000</v>
      </c>
      <c r="E103" s="7">
        <v>2300</v>
      </c>
      <c r="F103" s="8" t="s">
        <v>158</v>
      </c>
      <c r="G103" s="5" t="s">
        <v>159</v>
      </c>
      <c r="H103" s="5" t="s">
        <v>1097</v>
      </c>
      <c r="I103" s="5" t="s">
        <v>1084</v>
      </c>
      <c r="J103" s="21">
        <v>3.49</v>
      </c>
      <c r="K103" s="9" t="s">
        <v>1139</v>
      </c>
      <c r="L103" s="9" t="s">
        <v>1120</v>
      </c>
      <c r="M103" s="9" t="s">
        <v>1071</v>
      </c>
      <c r="N103" s="9" t="s">
        <v>1071</v>
      </c>
      <c r="O103" s="9" t="s">
        <v>1108</v>
      </c>
      <c r="P103" s="10">
        <v>7064</v>
      </c>
      <c r="Q103" s="10">
        <v>0</v>
      </c>
      <c r="R103" s="10">
        <f t="shared" si="7"/>
        <v>7064</v>
      </c>
      <c r="S103" s="5"/>
      <c r="T103" s="5" t="s">
        <v>1161</v>
      </c>
    </row>
    <row r="104" spans="1:20" ht="78.75" x14ac:dyDescent="0.25">
      <c r="A104" s="14">
        <v>96</v>
      </c>
      <c r="B104" s="5" t="s">
        <v>322</v>
      </c>
      <c r="C104" s="6" t="s">
        <v>323</v>
      </c>
      <c r="D104" s="4" t="str">
        <f t="shared" si="6"/>
        <v>062-480-020-000</v>
      </c>
      <c r="E104" s="7">
        <v>3000</v>
      </c>
      <c r="F104" s="8" t="s">
        <v>324</v>
      </c>
      <c r="G104" s="5" t="s">
        <v>325</v>
      </c>
      <c r="H104" s="5" t="s">
        <v>1097</v>
      </c>
      <c r="I104" s="5" t="s">
        <v>1084</v>
      </c>
      <c r="J104" s="21">
        <v>1.87</v>
      </c>
      <c r="K104" s="9" t="s">
        <v>1139</v>
      </c>
      <c r="L104" s="9" t="s">
        <v>1120</v>
      </c>
      <c r="M104" s="9" t="s">
        <v>1071</v>
      </c>
      <c r="N104" s="9" t="s">
        <v>1071</v>
      </c>
      <c r="O104" s="9" t="s">
        <v>1108</v>
      </c>
      <c r="P104" s="10">
        <v>16403</v>
      </c>
      <c r="Q104" s="10">
        <v>0</v>
      </c>
      <c r="R104" s="10">
        <f t="shared" si="7"/>
        <v>16403</v>
      </c>
      <c r="S104" s="5"/>
      <c r="T104" s="5" t="s">
        <v>1161</v>
      </c>
    </row>
    <row r="105" spans="1:20" ht="90" x14ac:dyDescent="0.25">
      <c r="A105" s="14">
        <v>97</v>
      </c>
      <c r="B105" s="5" t="s">
        <v>160</v>
      </c>
      <c r="C105" s="6" t="s">
        <v>161</v>
      </c>
      <c r="D105" s="4" t="str">
        <f t="shared" si="6"/>
        <v>062-480-028-000</v>
      </c>
      <c r="E105" s="7">
        <v>2900</v>
      </c>
      <c r="F105" s="8" t="s">
        <v>162</v>
      </c>
      <c r="G105" s="5" t="s">
        <v>163</v>
      </c>
      <c r="H105" s="5" t="s">
        <v>1097</v>
      </c>
      <c r="I105" s="5" t="s">
        <v>1084</v>
      </c>
      <c r="J105" s="21">
        <v>1.84</v>
      </c>
      <c r="K105" s="9" t="s">
        <v>1139</v>
      </c>
      <c r="L105" s="9" t="s">
        <v>1120</v>
      </c>
      <c r="M105" s="9" t="s">
        <v>1071</v>
      </c>
      <c r="N105" s="9" t="s">
        <v>1071</v>
      </c>
      <c r="O105" s="9" t="s">
        <v>1108</v>
      </c>
      <c r="P105" s="10">
        <v>26505</v>
      </c>
      <c r="Q105" s="10">
        <v>0</v>
      </c>
      <c r="R105" s="10">
        <f t="shared" si="7"/>
        <v>26505</v>
      </c>
      <c r="S105" s="5"/>
      <c r="T105" s="5" t="s">
        <v>1164</v>
      </c>
    </row>
    <row r="106" spans="1:20" ht="78.75" x14ac:dyDescent="0.25">
      <c r="A106" s="14">
        <v>98</v>
      </c>
      <c r="B106" s="5" t="s">
        <v>326</v>
      </c>
      <c r="C106" s="6" t="s">
        <v>327</v>
      </c>
      <c r="D106" s="4" t="str">
        <f t="shared" si="6"/>
        <v>062-500-017-000</v>
      </c>
      <c r="E106" s="7">
        <v>2400</v>
      </c>
      <c r="F106" s="8" t="s">
        <v>328</v>
      </c>
      <c r="G106" s="5" t="s">
        <v>329</v>
      </c>
      <c r="H106" s="5" t="s">
        <v>1097</v>
      </c>
      <c r="I106" s="5" t="s">
        <v>1084</v>
      </c>
      <c r="J106" s="21">
        <v>1.37</v>
      </c>
      <c r="K106" s="9" t="s">
        <v>1139</v>
      </c>
      <c r="L106" s="9" t="s">
        <v>1120</v>
      </c>
      <c r="M106" s="9" t="s">
        <v>1071</v>
      </c>
      <c r="N106" s="9" t="s">
        <v>1071</v>
      </c>
      <c r="O106" s="9" t="s">
        <v>1108</v>
      </c>
      <c r="P106" s="10">
        <v>12240</v>
      </c>
      <c r="Q106" s="10">
        <v>0</v>
      </c>
      <c r="R106" s="10">
        <f t="shared" si="7"/>
        <v>12240</v>
      </c>
      <c r="S106" s="5"/>
      <c r="T106" s="5" t="s">
        <v>1161</v>
      </c>
    </row>
    <row r="107" spans="1:20" ht="78.75" x14ac:dyDescent="0.25">
      <c r="A107" s="14">
        <v>99</v>
      </c>
      <c r="B107" s="5" t="s">
        <v>164</v>
      </c>
      <c r="C107" s="6" t="s">
        <v>165</v>
      </c>
      <c r="D107" s="4" t="str">
        <f t="shared" si="6"/>
        <v>062-520-024-000</v>
      </c>
      <c r="E107" s="7">
        <v>4800</v>
      </c>
      <c r="F107" s="8" t="s">
        <v>166</v>
      </c>
      <c r="G107" s="5" t="s">
        <v>167</v>
      </c>
      <c r="H107" s="5" t="s">
        <v>1097</v>
      </c>
      <c r="I107" s="5" t="s">
        <v>1084</v>
      </c>
      <c r="J107" s="21">
        <v>2.36</v>
      </c>
      <c r="K107" s="9" t="s">
        <v>1139</v>
      </c>
      <c r="L107" s="9" t="s">
        <v>1120</v>
      </c>
      <c r="M107" s="9" t="s">
        <v>1071</v>
      </c>
      <c r="N107" s="9" t="s">
        <v>1071</v>
      </c>
      <c r="O107" s="9" t="s">
        <v>1108</v>
      </c>
      <c r="P107" s="10">
        <v>16403</v>
      </c>
      <c r="Q107" s="10">
        <v>0</v>
      </c>
      <c r="R107" s="10">
        <f t="shared" si="7"/>
        <v>16403</v>
      </c>
      <c r="S107" s="5"/>
      <c r="T107" s="5" t="s">
        <v>1162</v>
      </c>
    </row>
    <row r="108" spans="1:20" x14ac:dyDescent="0.25">
      <c r="A108" s="25">
        <v>100</v>
      </c>
      <c r="B108" s="17"/>
      <c r="C108" s="26"/>
      <c r="D108" s="27" t="s">
        <v>946</v>
      </c>
      <c r="E108" s="28">
        <v>13900</v>
      </c>
      <c r="F108" s="29" t="s">
        <v>1079</v>
      </c>
      <c r="G108" s="17" t="s">
        <v>1086</v>
      </c>
      <c r="H108" s="17" t="s">
        <v>1099</v>
      </c>
      <c r="I108" s="17" t="s">
        <v>1087</v>
      </c>
      <c r="J108" s="31">
        <v>0.68</v>
      </c>
      <c r="K108" s="32" t="s">
        <v>1138</v>
      </c>
      <c r="L108" s="32" t="s">
        <v>1137</v>
      </c>
      <c r="M108" s="23" t="s">
        <v>1071</v>
      </c>
      <c r="N108" s="32" t="s">
        <v>1071</v>
      </c>
      <c r="O108" s="23" t="s">
        <v>1108</v>
      </c>
      <c r="P108" s="33">
        <v>45510</v>
      </c>
      <c r="Q108" s="33">
        <v>85335</v>
      </c>
      <c r="R108" s="33">
        <f t="shared" si="7"/>
        <v>130845</v>
      </c>
      <c r="S108" s="17"/>
      <c r="T108" s="17" t="s">
        <v>1172</v>
      </c>
    </row>
    <row r="109" spans="1:20" ht="67.5" x14ac:dyDescent="0.25">
      <c r="A109" s="14">
        <v>101</v>
      </c>
      <c r="B109" s="5" t="s">
        <v>420</v>
      </c>
      <c r="C109" s="6" t="s">
        <v>421</v>
      </c>
      <c r="D109" s="4" t="str">
        <f t="shared" ref="D109:D140" si="8">LEFT(C109,3)&amp;"-"&amp;MID(C109,4,3)&amp;"-"&amp;MID(C109,7,3)&amp;"-"&amp;RIGHT(C109,3)</f>
        <v>064-122-013-000</v>
      </c>
      <c r="E109" s="7">
        <v>24400</v>
      </c>
      <c r="F109" s="8" t="s">
        <v>422</v>
      </c>
      <c r="G109" s="5" t="s">
        <v>423</v>
      </c>
      <c r="H109" s="5" t="s">
        <v>1099</v>
      </c>
      <c r="I109" s="5" t="s">
        <v>1087</v>
      </c>
      <c r="J109" s="21">
        <v>0.22</v>
      </c>
      <c r="K109" s="9" t="s">
        <v>1136</v>
      </c>
      <c r="L109" s="9" t="s">
        <v>1135</v>
      </c>
      <c r="M109" s="9" t="s">
        <v>1071</v>
      </c>
      <c r="N109" s="9" t="s">
        <v>1071</v>
      </c>
      <c r="O109" s="9" t="s">
        <v>1108</v>
      </c>
      <c r="P109" s="10">
        <v>13178</v>
      </c>
      <c r="Q109" s="10">
        <v>0</v>
      </c>
      <c r="R109" s="10">
        <f t="shared" ref="R109:R140" si="9">SUM(P109:Q109)</f>
        <v>13178</v>
      </c>
      <c r="S109" s="5"/>
      <c r="T109" s="5" t="s">
        <v>1161</v>
      </c>
    </row>
    <row r="110" spans="1:20" ht="45" x14ac:dyDescent="0.25">
      <c r="A110" s="44">
        <v>102</v>
      </c>
      <c r="B110" s="5" t="s">
        <v>396</v>
      </c>
      <c r="C110" s="6" t="s">
        <v>397</v>
      </c>
      <c r="D110" s="4" t="str">
        <f t="shared" si="8"/>
        <v>067-200-003-000</v>
      </c>
      <c r="E110" s="47">
        <v>12200</v>
      </c>
      <c r="F110" s="8" t="s">
        <v>398</v>
      </c>
      <c r="G110" s="5" t="s">
        <v>399</v>
      </c>
      <c r="H110" s="5" t="s">
        <v>1097</v>
      </c>
      <c r="I110" s="5" t="s">
        <v>1084</v>
      </c>
      <c r="J110" s="21">
        <v>0.16</v>
      </c>
      <c r="K110" s="9" t="s">
        <v>1133</v>
      </c>
      <c r="L110" s="9" t="s">
        <v>1120</v>
      </c>
      <c r="M110" s="9" t="s">
        <v>1071</v>
      </c>
      <c r="N110" s="9" t="s">
        <v>1071</v>
      </c>
      <c r="O110" s="9" t="s">
        <v>1108</v>
      </c>
      <c r="P110" s="10">
        <v>27839</v>
      </c>
      <c r="Q110" s="10">
        <v>22966</v>
      </c>
      <c r="R110" s="10">
        <f t="shared" si="9"/>
        <v>50805</v>
      </c>
      <c r="S110" s="5" t="s">
        <v>400</v>
      </c>
      <c r="T110" s="5" t="s">
        <v>1163</v>
      </c>
    </row>
    <row r="111" spans="1:20" x14ac:dyDescent="0.25">
      <c r="A111" s="46"/>
      <c r="B111" s="5" t="s">
        <v>393</v>
      </c>
      <c r="C111" s="6" t="s">
        <v>394</v>
      </c>
      <c r="D111" s="4" t="str">
        <f t="shared" si="8"/>
        <v>067-200-011-000</v>
      </c>
      <c r="E111" s="49"/>
      <c r="F111" s="8" t="s">
        <v>1079</v>
      </c>
      <c r="G111" s="5" t="s">
        <v>0</v>
      </c>
      <c r="H111" s="5" t="s">
        <v>1097</v>
      </c>
      <c r="I111" s="5" t="s">
        <v>1084</v>
      </c>
      <c r="J111" s="21">
        <v>1.1599999999999999</v>
      </c>
      <c r="K111" s="9" t="s">
        <v>1133</v>
      </c>
      <c r="L111" s="9" t="s">
        <v>1120</v>
      </c>
      <c r="M111" s="9" t="s">
        <v>1071</v>
      </c>
      <c r="N111" s="9" t="s">
        <v>1071</v>
      </c>
      <c r="O111" s="9" t="s">
        <v>1108</v>
      </c>
      <c r="P111" s="10">
        <v>26022</v>
      </c>
      <c r="Q111" s="10">
        <v>0</v>
      </c>
      <c r="R111" s="10">
        <f t="shared" si="9"/>
        <v>26022</v>
      </c>
      <c r="S111" s="5" t="s">
        <v>395</v>
      </c>
      <c r="T111" s="5" t="s">
        <v>1162</v>
      </c>
    </row>
    <row r="112" spans="1:20" ht="56.25" x14ac:dyDescent="0.25">
      <c r="A112" s="14">
        <v>103</v>
      </c>
      <c r="B112" s="5" t="s">
        <v>330</v>
      </c>
      <c r="C112" s="6" t="s">
        <v>331</v>
      </c>
      <c r="D112" s="4" t="str">
        <f t="shared" si="8"/>
        <v>071-121-004-000</v>
      </c>
      <c r="E112" s="7">
        <v>8800</v>
      </c>
      <c r="F112" s="8" t="s">
        <v>332</v>
      </c>
      <c r="G112" s="5" t="s">
        <v>333</v>
      </c>
      <c r="H112" s="5" t="s">
        <v>1097</v>
      </c>
      <c r="I112" s="5" t="s">
        <v>1084</v>
      </c>
      <c r="J112" s="22" t="s">
        <v>1071</v>
      </c>
      <c r="K112" s="24" t="s">
        <v>1134</v>
      </c>
      <c r="L112" s="24" t="s">
        <v>1108</v>
      </c>
      <c r="M112" s="9" t="s">
        <v>1071</v>
      </c>
      <c r="N112" s="9" t="s">
        <v>1071</v>
      </c>
      <c r="O112" s="9" t="s">
        <v>1108</v>
      </c>
      <c r="P112" s="10">
        <v>28875</v>
      </c>
      <c r="Q112" s="10">
        <v>40425</v>
      </c>
      <c r="R112" s="10">
        <f t="shared" si="9"/>
        <v>69300</v>
      </c>
      <c r="S112" s="5"/>
      <c r="T112" s="5" t="s">
        <v>1159</v>
      </c>
    </row>
    <row r="113" spans="1:20" x14ac:dyDescent="0.25">
      <c r="A113" s="14">
        <v>104</v>
      </c>
      <c r="B113" s="5" t="s">
        <v>444</v>
      </c>
      <c r="C113" s="6" t="s">
        <v>445</v>
      </c>
      <c r="D113" s="4" t="str">
        <f t="shared" si="8"/>
        <v>073-162-006-000</v>
      </c>
      <c r="E113" s="7">
        <v>34100</v>
      </c>
      <c r="F113" s="8" t="s">
        <v>1079</v>
      </c>
      <c r="G113" s="5" t="s">
        <v>446</v>
      </c>
      <c r="H113" s="5" t="s">
        <v>1097</v>
      </c>
      <c r="I113" s="5" t="s">
        <v>1084</v>
      </c>
      <c r="J113" s="22" t="s">
        <v>1071</v>
      </c>
      <c r="K113" s="24" t="s">
        <v>1134</v>
      </c>
      <c r="L113" s="24" t="s">
        <v>1108</v>
      </c>
      <c r="M113" s="9" t="s">
        <v>1071</v>
      </c>
      <c r="N113" s="9" t="s">
        <v>1071</v>
      </c>
      <c r="O113" s="9" t="s">
        <v>1108</v>
      </c>
      <c r="P113" s="10">
        <v>30051</v>
      </c>
      <c r="Q113" s="10">
        <v>83498</v>
      </c>
      <c r="R113" s="10">
        <f t="shared" si="9"/>
        <v>113549</v>
      </c>
      <c r="S113" s="5"/>
      <c r="T113" s="5" t="s">
        <v>1162</v>
      </c>
    </row>
    <row r="114" spans="1:20" x14ac:dyDescent="0.25">
      <c r="A114" s="14">
        <v>105</v>
      </c>
      <c r="B114" s="5" t="s">
        <v>459</v>
      </c>
      <c r="C114" s="6" t="s">
        <v>460</v>
      </c>
      <c r="D114" s="4" t="str">
        <f t="shared" si="8"/>
        <v>075-100-005-000</v>
      </c>
      <c r="E114" s="7">
        <v>14500</v>
      </c>
      <c r="F114" s="8" t="s">
        <v>1079</v>
      </c>
      <c r="G114" s="5" t="s">
        <v>461</v>
      </c>
      <c r="H114" s="5" t="s">
        <v>1097</v>
      </c>
      <c r="I114" s="5" t="s">
        <v>1084</v>
      </c>
      <c r="J114" s="21">
        <v>0.98</v>
      </c>
      <c r="K114" s="9" t="s">
        <v>1127</v>
      </c>
      <c r="L114" s="9" t="s">
        <v>1126</v>
      </c>
      <c r="M114" s="9" t="s">
        <v>1071</v>
      </c>
      <c r="N114" s="9" t="s">
        <v>1071</v>
      </c>
      <c r="O114" s="9" t="s">
        <v>1108</v>
      </c>
      <c r="P114" s="10">
        <v>28688</v>
      </c>
      <c r="Q114" s="10">
        <v>0</v>
      </c>
      <c r="R114" s="10">
        <f t="shared" si="9"/>
        <v>28688</v>
      </c>
      <c r="S114" s="5"/>
      <c r="T114" s="5" t="s">
        <v>1161</v>
      </c>
    </row>
    <row r="115" spans="1:20" ht="157.5" x14ac:dyDescent="0.25">
      <c r="A115" s="14">
        <v>106</v>
      </c>
      <c r="B115" s="5" t="s">
        <v>384</v>
      </c>
      <c r="C115" s="6" t="s">
        <v>385</v>
      </c>
      <c r="D115" s="4" t="str">
        <f t="shared" si="8"/>
        <v>075-130-010-000</v>
      </c>
      <c r="E115" s="7">
        <v>1200</v>
      </c>
      <c r="F115" s="8" t="s">
        <v>386</v>
      </c>
      <c r="G115" s="5" t="s">
        <v>0</v>
      </c>
      <c r="H115" s="5" t="s">
        <v>1097</v>
      </c>
      <c r="I115" s="5" t="s">
        <v>1084</v>
      </c>
      <c r="J115" s="21">
        <v>0.47</v>
      </c>
      <c r="K115" s="9" t="s">
        <v>1133</v>
      </c>
      <c r="L115" s="9" t="s">
        <v>1126</v>
      </c>
      <c r="M115" s="9" t="s">
        <v>1071</v>
      </c>
      <c r="N115" s="9" t="s">
        <v>1071</v>
      </c>
      <c r="O115" s="9" t="s">
        <v>1108</v>
      </c>
      <c r="P115" s="10">
        <v>1135</v>
      </c>
      <c r="Q115" s="10">
        <v>0</v>
      </c>
      <c r="R115" s="10">
        <f t="shared" si="9"/>
        <v>1135</v>
      </c>
      <c r="S115" s="5"/>
      <c r="T115" s="5" t="s">
        <v>1162</v>
      </c>
    </row>
    <row r="116" spans="1:20" ht="56.25" x14ac:dyDescent="0.25">
      <c r="A116" s="44">
        <v>107</v>
      </c>
      <c r="B116" s="5" t="s">
        <v>334</v>
      </c>
      <c r="C116" s="6" t="s">
        <v>335</v>
      </c>
      <c r="D116" s="4" t="str">
        <f t="shared" si="8"/>
        <v>075-150-022-000</v>
      </c>
      <c r="E116" s="47">
        <v>7100</v>
      </c>
      <c r="F116" s="8" t="s">
        <v>336</v>
      </c>
      <c r="G116" s="5" t="s">
        <v>0</v>
      </c>
      <c r="H116" s="5" t="s">
        <v>1097</v>
      </c>
      <c r="I116" s="5" t="s">
        <v>1084</v>
      </c>
      <c r="J116" s="21">
        <v>0.48</v>
      </c>
      <c r="K116" s="9" t="s">
        <v>1133</v>
      </c>
      <c r="L116" s="9" t="s">
        <v>1120</v>
      </c>
      <c r="M116" s="9" t="s">
        <v>1071</v>
      </c>
      <c r="N116" s="9" t="s">
        <v>1071</v>
      </c>
      <c r="O116" s="9" t="s">
        <v>1108</v>
      </c>
      <c r="P116" s="10">
        <v>22542</v>
      </c>
      <c r="Q116" s="10">
        <v>0</v>
      </c>
      <c r="R116" s="10">
        <f t="shared" si="9"/>
        <v>22542</v>
      </c>
      <c r="S116" s="5" t="s">
        <v>1083</v>
      </c>
      <c r="T116" s="5" t="s">
        <v>1162</v>
      </c>
    </row>
    <row r="117" spans="1:20" ht="56.25" x14ac:dyDescent="0.25">
      <c r="A117" s="46"/>
      <c r="B117" s="5" t="s">
        <v>440</v>
      </c>
      <c r="C117" s="6" t="s">
        <v>441</v>
      </c>
      <c r="D117" s="4" t="str">
        <f t="shared" si="8"/>
        <v>075-150-023-000</v>
      </c>
      <c r="E117" s="49"/>
      <c r="F117" s="8" t="s">
        <v>442</v>
      </c>
      <c r="G117" s="5" t="s">
        <v>443</v>
      </c>
      <c r="H117" s="5" t="s">
        <v>1097</v>
      </c>
      <c r="I117" s="5" t="s">
        <v>1084</v>
      </c>
      <c r="J117" s="21">
        <v>1.48</v>
      </c>
      <c r="K117" s="9" t="s">
        <v>1133</v>
      </c>
      <c r="L117" s="9" t="s">
        <v>1120</v>
      </c>
      <c r="M117" s="9" t="s">
        <v>1071</v>
      </c>
      <c r="N117" s="9" t="s">
        <v>1071</v>
      </c>
      <c r="O117" s="9" t="s">
        <v>1108</v>
      </c>
      <c r="P117" s="10">
        <v>24852</v>
      </c>
      <c r="Q117" s="10">
        <v>8133</v>
      </c>
      <c r="R117" s="10">
        <f t="shared" si="9"/>
        <v>32985</v>
      </c>
      <c r="S117" s="5" t="s">
        <v>1082</v>
      </c>
      <c r="T117" s="5" t="s">
        <v>1162</v>
      </c>
    </row>
    <row r="118" spans="1:20" ht="90" x14ac:dyDescent="0.25">
      <c r="A118" s="14">
        <v>108</v>
      </c>
      <c r="B118" s="5" t="s">
        <v>168</v>
      </c>
      <c r="C118" s="6" t="s">
        <v>169</v>
      </c>
      <c r="D118" s="4" t="str">
        <f t="shared" si="8"/>
        <v>075-200-003-510</v>
      </c>
      <c r="E118" s="7">
        <v>1200</v>
      </c>
      <c r="F118" s="8" t="s">
        <v>170</v>
      </c>
      <c r="G118" s="5" t="s">
        <v>0</v>
      </c>
      <c r="H118" s="5" t="s">
        <v>1097</v>
      </c>
      <c r="I118" s="5" t="s">
        <v>1084</v>
      </c>
      <c r="J118" s="22">
        <v>0.25</v>
      </c>
      <c r="K118" s="9" t="s">
        <v>1127</v>
      </c>
      <c r="L118" s="9" t="s">
        <v>1126</v>
      </c>
      <c r="M118" s="9" t="s">
        <v>1071</v>
      </c>
      <c r="N118" s="9" t="s">
        <v>1071</v>
      </c>
      <c r="O118" s="9" t="s">
        <v>1108</v>
      </c>
      <c r="P118" s="10">
        <v>1135</v>
      </c>
      <c r="Q118" s="10">
        <v>0</v>
      </c>
      <c r="R118" s="10">
        <f t="shared" si="9"/>
        <v>1135</v>
      </c>
      <c r="S118" s="5"/>
      <c r="T118" s="5" t="s">
        <v>1164</v>
      </c>
    </row>
    <row r="119" spans="1:20" x14ac:dyDescent="0.25">
      <c r="A119" s="14">
        <v>109</v>
      </c>
      <c r="B119" s="5" t="s">
        <v>450</v>
      </c>
      <c r="C119" s="6" t="s">
        <v>451</v>
      </c>
      <c r="D119" s="4" t="str">
        <f t="shared" si="8"/>
        <v>078-390-031-000</v>
      </c>
      <c r="E119" s="7">
        <v>18600</v>
      </c>
      <c r="F119" s="8" t="s">
        <v>1079</v>
      </c>
      <c r="G119" s="5" t="s">
        <v>452</v>
      </c>
      <c r="H119" s="5" t="s">
        <v>1104</v>
      </c>
      <c r="I119" s="5" t="s">
        <v>1090</v>
      </c>
      <c r="J119" s="21">
        <v>0.41</v>
      </c>
      <c r="K119" s="9" t="s">
        <v>1133</v>
      </c>
      <c r="L119" s="9" t="s">
        <v>1120</v>
      </c>
      <c r="M119" s="9" t="s">
        <v>1071</v>
      </c>
      <c r="N119" s="9" t="s">
        <v>1071</v>
      </c>
      <c r="O119" s="9" t="s">
        <v>1108</v>
      </c>
      <c r="P119" s="10">
        <v>34652</v>
      </c>
      <c r="Q119" s="10">
        <v>80858</v>
      </c>
      <c r="R119" s="10">
        <f t="shared" si="9"/>
        <v>115510</v>
      </c>
      <c r="S119" s="5"/>
      <c r="T119" s="5" t="s">
        <v>1162</v>
      </c>
    </row>
    <row r="120" spans="1:20" x14ac:dyDescent="0.25">
      <c r="A120" s="14">
        <v>110</v>
      </c>
      <c r="B120" s="5" t="s">
        <v>337</v>
      </c>
      <c r="C120" s="6" t="s">
        <v>338</v>
      </c>
      <c r="D120" s="4" t="str">
        <f t="shared" si="8"/>
        <v>081-130-006-000</v>
      </c>
      <c r="E120" s="7">
        <v>4800</v>
      </c>
      <c r="F120" s="8" t="s">
        <v>1079</v>
      </c>
      <c r="G120" s="5" t="s">
        <v>0</v>
      </c>
      <c r="H120" s="5" t="s">
        <v>1096</v>
      </c>
      <c r="I120" s="5" t="s">
        <v>1094</v>
      </c>
      <c r="J120" s="21">
        <v>20</v>
      </c>
      <c r="K120" s="9" t="s">
        <v>1132</v>
      </c>
      <c r="L120" s="9" t="s">
        <v>1131</v>
      </c>
      <c r="M120" s="9" t="s">
        <v>1071</v>
      </c>
      <c r="N120" s="9" t="s">
        <v>1071</v>
      </c>
      <c r="O120" s="9" t="s">
        <v>1108</v>
      </c>
      <c r="P120" s="10">
        <v>1860</v>
      </c>
      <c r="Q120" s="10">
        <v>0</v>
      </c>
      <c r="R120" s="10">
        <f t="shared" si="9"/>
        <v>1860</v>
      </c>
      <c r="S120" s="5"/>
      <c r="T120" s="5" t="s">
        <v>1162</v>
      </c>
    </row>
    <row r="121" spans="1:20" x14ac:dyDescent="0.25">
      <c r="A121" s="14">
        <v>111</v>
      </c>
      <c r="B121" s="5" t="s">
        <v>339</v>
      </c>
      <c r="C121" s="6" t="s">
        <v>340</v>
      </c>
      <c r="D121" s="4" t="str">
        <f t="shared" si="8"/>
        <v>081-300-009-000</v>
      </c>
      <c r="E121" s="7">
        <v>5700</v>
      </c>
      <c r="F121" s="8" t="s">
        <v>1079</v>
      </c>
      <c r="G121" s="5" t="s">
        <v>0</v>
      </c>
      <c r="H121" s="5" t="s">
        <v>1096</v>
      </c>
      <c r="I121" s="5" t="s">
        <v>1094</v>
      </c>
      <c r="J121" s="21">
        <v>5</v>
      </c>
      <c r="K121" s="9" t="s">
        <v>1130</v>
      </c>
      <c r="L121" s="9" t="s">
        <v>1130</v>
      </c>
      <c r="M121" s="9" t="s">
        <v>1071</v>
      </c>
      <c r="N121" s="9" t="s">
        <v>1071</v>
      </c>
      <c r="O121" s="9" t="s">
        <v>1108</v>
      </c>
      <c r="P121" s="10">
        <v>33352</v>
      </c>
      <c r="Q121" s="10">
        <v>0</v>
      </c>
      <c r="R121" s="10">
        <f t="shared" si="9"/>
        <v>33352</v>
      </c>
      <c r="S121" s="5"/>
      <c r="T121" s="5" t="s">
        <v>1162</v>
      </c>
    </row>
    <row r="122" spans="1:20" ht="56.25" x14ac:dyDescent="0.25">
      <c r="A122" s="14">
        <v>112</v>
      </c>
      <c r="B122" s="5" t="s">
        <v>341</v>
      </c>
      <c r="C122" s="6" t="s">
        <v>342</v>
      </c>
      <c r="D122" s="4" t="str">
        <f t="shared" si="8"/>
        <v>081-300-011-000</v>
      </c>
      <c r="E122" s="7">
        <v>2100</v>
      </c>
      <c r="F122" s="8" t="s">
        <v>343</v>
      </c>
      <c r="G122" s="5" t="s">
        <v>0</v>
      </c>
      <c r="H122" s="5" t="s">
        <v>1096</v>
      </c>
      <c r="I122" s="5" t="s">
        <v>1094</v>
      </c>
      <c r="J122" s="21">
        <v>5</v>
      </c>
      <c r="K122" s="9" t="s">
        <v>1130</v>
      </c>
      <c r="L122" s="9" t="s">
        <v>1130</v>
      </c>
      <c r="M122" s="9" t="s">
        <v>1071</v>
      </c>
      <c r="N122" s="9" t="s">
        <v>1071</v>
      </c>
      <c r="O122" s="9" t="s">
        <v>1108</v>
      </c>
      <c r="P122" s="10">
        <v>13581</v>
      </c>
      <c r="Q122" s="10">
        <v>0</v>
      </c>
      <c r="R122" s="10">
        <f t="shared" si="9"/>
        <v>13581</v>
      </c>
      <c r="S122" s="5"/>
      <c r="T122" s="5" t="s">
        <v>1170</v>
      </c>
    </row>
    <row r="123" spans="1:20" ht="45" x14ac:dyDescent="0.25">
      <c r="A123" s="14">
        <v>113</v>
      </c>
      <c r="B123" s="5" t="s">
        <v>344</v>
      </c>
      <c r="C123" s="6" t="s">
        <v>345</v>
      </c>
      <c r="D123" s="4" t="str">
        <f t="shared" si="8"/>
        <v>083-070-008-000</v>
      </c>
      <c r="E123" s="7">
        <v>2900</v>
      </c>
      <c r="F123" s="8" t="s">
        <v>346</v>
      </c>
      <c r="G123" s="5" t="s">
        <v>0</v>
      </c>
      <c r="H123" s="5" t="s">
        <v>1102</v>
      </c>
      <c r="I123" s="5" t="s">
        <v>1093</v>
      </c>
      <c r="J123" s="21">
        <v>20</v>
      </c>
      <c r="K123" s="9" t="s">
        <v>1129</v>
      </c>
      <c r="L123" s="9" t="s">
        <v>1128</v>
      </c>
      <c r="M123" s="9" t="s">
        <v>1071</v>
      </c>
      <c r="N123" s="9" t="s">
        <v>1071</v>
      </c>
      <c r="O123" s="9" t="s">
        <v>1108</v>
      </c>
      <c r="P123" s="10">
        <v>16490</v>
      </c>
      <c r="Q123" s="10">
        <v>0</v>
      </c>
      <c r="R123" s="10">
        <f t="shared" si="9"/>
        <v>16490</v>
      </c>
      <c r="S123" s="5"/>
      <c r="T123" s="5" t="s">
        <v>1162</v>
      </c>
    </row>
    <row r="124" spans="1:20" x14ac:dyDescent="0.25">
      <c r="A124" s="44">
        <v>114</v>
      </c>
      <c r="B124" s="5" t="s">
        <v>347</v>
      </c>
      <c r="C124" s="6" t="s">
        <v>348</v>
      </c>
      <c r="D124" s="4" t="str">
        <f t="shared" si="8"/>
        <v>085-040-019-000</v>
      </c>
      <c r="E124" s="47">
        <v>8100</v>
      </c>
      <c r="F124" s="8" t="s">
        <v>1079</v>
      </c>
      <c r="G124" s="5" t="s">
        <v>349</v>
      </c>
      <c r="H124" s="5" t="s">
        <v>1102</v>
      </c>
      <c r="I124" s="5" t="s">
        <v>1093</v>
      </c>
      <c r="J124" s="21">
        <v>0.12</v>
      </c>
      <c r="K124" s="9" t="s">
        <v>1127</v>
      </c>
      <c r="L124" s="9" t="s">
        <v>1126</v>
      </c>
      <c r="M124" s="9" t="s">
        <v>1071</v>
      </c>
      <c r="N124" s="9" t="s">
        <v>1071</v>
      </c>
      <c r="O124" s="9" t="s">
        <v>1108</v>
      </c>
      <c r="P124" s="10">
        <v>7970</v>
      </c>
      <c r="Q124" s="10">
        <v>36711</v>
      </c>
      <c r="R124" s="10">
        <f t="shared" si="9"/>
        <v>44681</v>
      </c>
      <c r="S124" s="5" t="s">
        <v>1080</v>
      </c>
      <c r="T124" s="5" t="s">
        <v>1164</v>
      </c>
    </row>
    <row r="125" spans="1:20" x14ac:dyDescent="0.25">
      <c r="A125" s="46"/>
      <c r="B125" s="5" t="s">
        <v>350</v>
      </c>
      <c r="C125" s="6" t="s">
        <v>351</v>
      </c>
      <c r="D125" s="4" t="str">
        <f t="shared" si="8"/>
        <v>085-040-020-000</v>
      </c>
      <c r="E125" s="49"/>
      <c r="F125" s="8" t="s">
        <v>1079</v>
      </c>
      <c r="G125" s="5" t="s">
        <v>0</v>
      </c>
      <c r="H125" s="5" t="s">
        <v>1102</v>
      </c>
      <c r="I125" s="5" t="s">
        <v>1093</v>
      </c>
      <c r="J125" s="21">
        <v>0.24</v>
      </c>
      <c r="K125" s="9" t="s">
        <v>1127</v>
      </c>
      <c r="L125" s="9" t="s">
        <v>1126</v>
      </c>
      <c r="M125" s="9" t="s">
        <v>1071</v>
      </c>
      <c r="N125" s="9" t="s">
        <v>1071</v>
      </c>
      <c r="O125" s="9" t="s">
        <v>1108</v>
      </c>
      <c r="P125" s="10">
        <v>6372</v>
      </c>
      <c r="Q125" s="10">
        <v>0</v>
      </c>
      <c r="R125" s="10">
        <f t="shared" si="9"/>
        <v>6372</v>
      </c>
      <c r="S125" s="5" t="s">
        <v>1081</v>
      </c>
      <c r="T125" s="5" t="s">
        <v>1164</v>
      </c>
    </row>
    <row r="126" spans="1:20" ht="56.25" x14ac:dyDescent="0.25">
      <c r="A126" s="14">
        <v>115</v>
      </c>
      <c r="B126" s="5" t="s">
        <v>171</v>
      </c>
      <c r="C126" s="6" t="s">
        <v>172</v>
      </c>
      <c r="D126" s="4" t="str">
        <f t="shared" si="8"/>
        <v>087-110-032-000</v>
      </c>
      <c r="E126" s="7">
        <v>2100</v>
      </c>
      <c r="F126" s="8" t="s">
        <v>173</v>
      </c>
      <c r="G126" s="5" t="s">
        <v>0</v>
      </c>
      <c r="H126" s="5" t="s">
        <v>1097</v>
      </c>
      <c r="I126" s="5" t="s">
        <v>1084</v>
      </c>
      <c r="J126" s="21">
        <v>2.34</v>
      </c>
      <c r="K126" s="9" t="s">
        <v>1125</v>
      </c>
      <c r="L126" s="9" t="s">
        <v>1124</v>
      </c>
      <c r="M126" s="9" t="s">
        <v>1071</v>
      </c>
      <c r="N126" s="9" t="s">
        <v>1071</v>
      </c>
      <c r="O126" s="9" t="s">
        <v>1108</v>
      </c>
      <c r="P126" s="10">
        <v>8184</v>
      </c>
      <c r="Q126" s="10">
        <v>0</v>
      </c>
      <c r="R126" s="10">
        <f t="shared" si="9"/>
        <v>8184</v>
      </c>
      <c r="S126" s="5"/>
      <c r="T126" s="5" t="s">
        <v>1162</v>
      </c>
    </row>
    <row r="127" spans="1:20" ht="56.25" x14ac:dyDescent="0.25">
      <c r="A127" s="14">
        <v>116</v>
      </c>
      <c r="B127" s="5" t="s">
        <v>174</v>
      </c>
      <c r="C127" s="6" t="s">
        <v>175</v>
      </c>
      <c r="D127" s="4" t="str">
        <f t="shared" si="8"/>
        <v>089-240-006-000</v>
      </c>
      <c r="E127" s="7">
        <v>7800</v>
      </c>
      <c r="F127" s="8" t="s">
        <v>176</v>
      </c>
      <c r="G127" s="5" t="s">
        <v>0</v>
      </c>
      <c r="H127" s="5" t="s">
        <v>1101</v>
      </c>
      <c r="I127" s="5" t="s">
        <v>1095</v>
      </c>
      <c r="J127" s="21">
        <v>10</v>
      </c>
      <c r="K127" s="9" t="s">
        <v>1125</v>
      </c>
      <c r="L127" s="9" t="s">
        <v>1124</v>
      </c>
      <c r="M127" s="9" t="s">
        <v>1071</v>
      </c>
      <c r="N127" s="9" t="s">
        <v>1071</v>
      </c>
      <c r="O127" s="9" t="s">
        <v>1108</v>
      </c>
      <c r="P127" s="10">
        <v>43892</v>
      </c>
      <c r="Q127" s="10">
        <v>0</v>
      </c>
      <c r="R127" s="10">
        <f t="shared" si="9"/>
        <v>43892</v>
      </c>
      <c r="S127" s="5"/>
      <c r="T127" s="5" t="s">
        <v>1162</v>
      </c>
    </row>
    <row r="128" spans="1:20" x14ac:dyDescent="0.25">
      <c r="A128" s="14">
        <v>117</v>
      </c>
      <c r="B128" s="5" t="s">
        <v>177</v>
      </c>
      <c r="C128" s="6" t="s">
        <v>178</v>
      </c>
      <c r="D128" s="4" t="str">
        <f t="shared" si="8"/>
        <v>100-080-007-000</v>
      </c>
      <c r="E128" s="7">
        <v>3100</v>
      </c>
      <c r="F128" s="8" t="s">
        <v>1079</v>
      </c>
      <c r="G128" s="5" t="s">
        <v>179</v>
      </c>
      <c r="H128" s="5" t="s">
        <v>1098</v>
      </c>
      <c r="I128" s="5" t="s">
        <v>1085</v>
      </c>
      <c r="J128" s="21">
        <v>0.23</v>
      </c>
      <c r="K128" s="9" t="s">
        <v>1121</v>
      </c>
      <c r="L128" s="9" t="s">
        <v>1120</v>
      </c>
      <c r="M128" s="9" t="s">
        <v>1071</v>
      </c>
      <c r="N128" s="9" t="s">
        <v>1071</v>
      </c>
      <c r="O128" s="9" t="s">
        <v>1108</v>
      </c>
      <c r="P128" s="10">
        <v>5202</v>
      </c>
      <c r="Q128" s="10">
        <v>0</v>
      </c>
      <c r="R128" s="10">
        <f t="shared" si="9"/>
        <v>5202</v>
      </c>
      <c r="S128" s="5"/>
      <c r="T128" s="5" t="s">
        <v>1164</v>
      </c>
    </row>
    <row r="129" spans="1:20" ht="56.25" x14ac:dyDescent="0.25">
      <c r="A129" s="14">
        <v>118</v>
      </c>
      <c r="B129" s="5" t="s">
        <v>180</v>
      </c>
      <c r="C129" s="6" t="s">
        <v>181</v>
      </c>
      <c r="D129" s="4" t="str">
        <f t="shared" si="8"/>
        <v>100-100-008-000</v>
      </c>
      <c r="E129" s="7">
        <v>6400</v>
      </c>
      <c r="F129" s="8" t="s">
        <v>182</v>
      </c>
      <c r="G129" s="5" t="s">
        <v>183</v>
      </c>
      <c r="H129" s="5" t="s">
        <v>1098</v>
      </c>
      <c r="I129" s="5" t="s">
        <v>1085</v>
      </c>
      <c r="J129" s="21">
        <v>0.35</v>
      </c>
      <c r="K129" s="9" t="s">
        <v>1121</v>
      </c>
      <c r="L129" s="9" t="s">
        <v>1120</v>
      </c>
      <c r="M129" s="9" t="s">
        <v>1071</v>
      </c>
      <c r="N129" s="9" t="s">
        <v>1105</v>
      </c>
      <c r="O129" s="9" t="s">
        <v>1107</v>
      </c>
      <c r="P129" s="10">
        <v>10000</v>
      </c>
      <c r="Q129" s="10">
        <v>0</v>
      </c>
      <c r="R129" s="10">
        <f t="shared" si="9"/>
        <v>10000</v>
      </c>
      <c r="S129" s="5"/>
      <c r="T129" s="5" t="s">
        <v>1161</v>
      </c>
    </row>
    <row r="130" spans="1:20" ht="101.25" x14ac:dyDescent="0.25">
      <c r="A130" s="14">
        <v>119</v>
      </c>
      <c r="B130" s="5" t="s">
        <v>184</v>
      </c>
      <c r="C130" s="6" t="s">
        <v>185</v>
      </c>
      <c r="D130" s="4" t="str">
        <f t="shared" si="8"/>
        <v>100-210-007-000</v>
      </c>
      <c r="E130" s="7">
        <v>4000</v>
      </c>
      <c r="F130" s="8" t="s">
        <v>186</v>
      </c>
      <c r="G130" s="5" t="s">
        <v>187</v>
      </c>
      <c r="H130" s="5" t="s">
        <v>1098</v>
      </c>
      <c r="I130" s="5" t="s">
        <v>1085</v>
      </c>
      <c r="J130" s="21">
        <v>0.38</v>
      </c>
      <c r="K130" s="9" t="s">
        <v>1121</v>
      </c>
      <c r="L130" s="9" t="s">
        <v>1120</v>
      </c>
      <c r="M130" s="9" t="s">
        <v>1071</v>
      </c>
      <c r="N130" s="9" t="s">
        <v>1071</v>
      </c>
      <c r="O130" s="9" t="s">
        <v>1108</v>
      </c>
      <c r="P130" s="10">
        <v>9815</v>
      </c>
      <c r="Q130" s="10">
        <v>0</v>
      </c>
      <c r="R130" s="10">
        <f t="shared" si="9"/>
        <v>9815</v>
      </c>
      <c r="S130" s="5"/>
      <c r="T130" s="5" t="s">
        <v>1164</v>
      </c>
    </row>
    <row r="131" spans="1:20" ht="112.5" x14ac:dyDescent="0.25">
      <c r="A131" s="14">
        <v>120</v>
      </c>
      <c r="B131" s="5" t="s">
        <v>352</v>
      </c>
      <c r="C131" s="6" t="s">
        <v>353</v>
      </c>
      <c r="D131" s="4" t="str">
        <f t="shared" si="8"/>
        <v>100-280-017-000</v>
      </c>
      <c r="E131" s="7">
        <v>5100</v>
      </c>
      <c r="F131" s="8" t="s">
        <v>354</v>
      </c>
      <c r="G131" s="5" t="s">
        <v>355</v>
      </c>
      <c r="H131" s="5" t="s">
        <v>1098</v>
      </c>
      <c r="I131" s="5" t="s">
        <v>1085</v>
      </c>
      <c r="J131" s="21">
        <v>0.34</v>
      </c>
      <c r="K131" s="9" t="s">
        <v>1121</v>
      </c>
      <c r="L131" s="9" t="s">
        <v>1120</v>
      </c>
      <c r="M131" s="9" t="s">
        <v>1071</v>
      </c>
      <c r="N131" s="9" t="s">
        <v>1105</v>
      </c>
      <c r="O131" s="9" t="s">
        <v>1107</v>
      </c>
      <c r="P131" s="10">
        <v>10000</v>
      </c>
      <c r="Q131" s="10">
        <v>0</v>
      </c>
      <c r="R131" s="10">
        <f t="shared" si="9"/>
        <v>10000</v>
      </c>
      <c r="S131" s="5"/>
      <c r="T131" s="5" t="s">
        <v>1159</v>
      </c>
    </row>
    <row r="132" spans="1:20" ht="112.5" x14ac:dyDescent="0.25">
      <c r="A132" s="14">
        <v>121</v>
      </c>
      <c r="B132" s="5" t="s">
        <v>356</v>
      </c>
      <c r="C132" s="6" t="s">
        <v>357</v>
      </c>
      <c r="D132" s="4" t="str">
        <f t="shared" si="8"/>
        <v>101-150-019-000</v>
      </c>
      <c r="E132" s="7">
        <v>3100</v>
      </c>
      <c r="F132" s="8" t="s">
        <v>358</v>
      </c>
      <c r="G132" s="5" t="s">
        <v>359</v>
      </c>
      <c r="H132" s="5" t="s">
        <v>1098</v>
      </c>
      <c r="I132" s="5" t="s">
        <v>1085</v>
      </c>
      <c r="J132" s="21">
        <v>0.41</v>
      </c>
      <c r="K132" s="9" t="s">
        <v>1123</v>
      </c>
      <c r="L132" s="9" t="s">
        <v>1120</v>
      </c>
      <c r="M132" s="9" t="s">
        <v>1071</v>
      </c>
      <c r="N132" s="9" t="s">
        <v>1071</v>
      </c>
      <c r="O132" s="9" t="s">
        <v>1108</v>
      </c>
      <c r="P132" s="10">
        <v>10000</v>
      </c>
      <c r="Q132" s="10">
        <v>0</v>
      </c>
      <c r="R132" s="10">
        <f t="shared" si="9"/>
        <v>10000</v>
      </c>
      <c r="S132" s="5"/>
      <c r="T132" s="5" t="s">
        <v>1164</v>
      </c>
    </row>
    <row r="133" spans="1:20" x14ac:dyDescent="0.25">
      <c r="A133" s="14">
        <v>122</v>
      </c>
      <c r="B133" s="5" t="s">
        <v>14</v>
      </c>
      <c r="C133" s="6" t="s">
        <v>15</v>
      </c>
      <c r="D133" s="4" t="str">
        <f t="shared" si="8"/>
        <v>101-270-005-000</v>
      </c>
      <c r="E133" s="7">
        <v>8700</v>
      </c>
      <c r="F133" s="8" t="s">
        <v>1079</v>
      </c>
      <c r="G133" s="5" t="s">
        <v>16</v>
      </c>
      <c r="H133" s="5" t="s">
        <v>1098</v>
      </c>
      <c r="I133" s="5" t="s">
        <v>1085</v>
      </c>
      <c r="J133" s="21">
        <v>0.23</v>
      </c>
      <c r="K133" s="9" t="s">
        <v>1122</v>
      </c>
      <c r="L133" s="9" t="s">
        <v>1120</v>
      </c>
      <c r="M133" s="9" t="s">
        <v>1071</v>
      </c>
      <c r="N133" s="9" t="s">
        <v>1105</v>
      </c>
      <c r="O133" s="9" t="s">
        <v>1107</v>
      </c>
      <c r="P133" s="10">
        <v>5886</v>
      </c>
      <c r="Q133" s="10">
        <v>0</v>
      </c>
      <c r="R133" s="10">
        <f t="shared" si="9"/>
        <v>5886</v>
      </c>
      <c r="S133" s="5"/>
      <c r="T133" s="5" t="s">
        <v>1159</v>
      </c>
    </row>
    <row r="134" spans="1:20" ht="112.5" x14ac:dyDescent="0.25">
      <c r="A134" s="14">
        <v>123</v>
      </c>
      <c r="B134" s="5" t="s">
        <v>360</v>
      </c>
      <c r="C134" s="6" t="s">
        <v>361</v>
      </c>
      <c r="D134" s="4" t="str">
        <f t="shared" si="8"/>
        <v>101-280-017-000</v>
      </c>
      <c r="E134" s="7">
        <v>6300</v>
      </c>
      <c r="F134" s="8" t="s">
        <v>362</v>
      </c>
      <c r="G134" s="5" t="s">
        <v>363</v>
      </c>
      <c r="H134" s="5" t="s">
        <v>1098</v>
      </c>
      <c r="I134" s="5" t="s">
        <v>1085</v>
      </c>
      <c r="J134" s="21">
        <v>0.26</v>
      </c>
      <c r="K134" s="9" t="s">
        <v>1122</v>
      </c>
      <c r="L134" s="9" t="s">
        <v>1120</v>
      </c>
      <c r="M134" s="9" t="s">
        <v>1071</v>
      </c>
      <c r="N134" s="9" t="s">
        <v>1105</v>
      </c>
      <c r="O134" s="9" t="s">
        <v>1107</v>
      </c>
      <c r="P134" s="10">
        <v>10000</v>
      </c>
      <c r="Q134" s="10">
        <v>0</v>
      </c>
      <c r="R134" s="10">
        <f t="shared" si="9"/>
        <v>10000</v>
      </c>
      <c r="S134" s="5"/>
      <c r="T134" s="5" t="s">
        <v>1161</v>
      </c>
    </row>
    <row r="135" spans="1:20" ht="112.5" x14ac:dyDescent="0.25">
      <c r="A135" s="14">
        <v>124</v>
      </c>
      <c r="B135" s="5" t="s">
        <v>17</v>
      </c>
      <c r="C135" s="6" t="s">
        <v>18</v>
      </c>
      <c r="D135" s="4" t="str">
        <f t="shared" si="8"/>
        <v>102-040-003-000</v>
      </c>
      <c r="E135" s="7">
        <v>6400</v>
      </c>
      <c r="F135" s="8" t="s">
        <v>19</v>
      </c>
      <c r="G135" s="5" t="s">
        <v>20</v>
      </c>
      <c r="H135" s="5" t="s">
        <v>1098</v>
      </c>
      <c r="I135" s="5" t="s">
        <v>1085</v>
      </c>
      <c r="J135" s="21">
        <v>0.24</v>
      </c>
      <c r="K135" s="9" t="s">
        <v>1121</v>
      </c>
      <c r="L135" s="9" t="s">
        <v>1120</v>
      </c>
      <c r="M135" s="9" t="s">
        <v>1071</v>
      </c>
      <c r="N135" s="9" t="s">
        <v>1105</v>
      </c>
      <c r="O135" s="9" t="s">
        <v>1107</v>
      </c>
      <c r="P135" s="10">
        <v>10000</v>
      </c>
      <c r="Q135" s="10">
        <v>0</v>
      </c>
      <c r="R135" s="10">
        <f t="shared" si="9"/>
        <v>10000</v>
      </c>
      <c r="S135" s="5"/>
      <c r="T135" s="5" t="s">
        <v>1164</v>
      </c>
    </row>
    <row r="136" spans="1:20" ht="112.5" x14ac:dyDescent="0.25">
      <c r="A136" s="14">
        <v>125</v>
      </c>
      <c r="B136" s="5" t="s">
        <v>188</v>
      </c>
      <c r="C136" s="6" t="s">
        <v>189</v>
      </c>
      <c r="D136" s="4" t="str">
        <f t="shared" si="8"/>
        <v>102-090-052-000</v>
      </c>
      <c r="E136" s="7">
        <v>6300</v>
      </c>
      <c r="F136" s="8" t="s">
        <v>190</v>
      </c>
      <c r="G136" s="5" t="s">
        <v>191</v>
      </c>
      <c r="H136" s="5" t="s">
        <v>1098</v>
      </c>
      <c r="I136" s="5" t="s">
        <v>1085</v>
      </c>
      <c r="J136" s="21">
        <v>0.18</v>
      </c>
      <c r="K136" s="9" t="s">
        <v>1121</v>
      </c>
      <c r="L136" s="9" t="s">
        <v>1120</v>
      </c>
      <c r="M136" s="9" t="s">
        <v>1071</v>
      </c>
      <c r="N136" s="9" t="s">
        <v>1105</v>
      </c>
      <c r="O136" s="9" t="s">
        <v>1107</v>
      </c>
      <c r="P136" s="10">
        <v>10000</v>
      </c>
      <c r="Q136" s="10">
        <v>0</v>
      </c>
      <c r="R136" s="10">
        <f t="shared" si="9"/>
        <v>10000</v>
      </c>
      <c r="S136" s="5"/>
      <c r="T136" s="5" t="s">
        <v>1164</v>
      </c>
    </row>
    <row r="137" spans="1:20" ht="112.5" x14ac:dyDescent="0.25">
      <c r="A137" s="14">
        <v>126</v>
      </c>
      <c r="B137" s="5" t="s">
        <v>364</v>
      </c>
      <c r="C137" s="6" t="s">
        <v>365</v>
      </c>
      <c r="D137" s="4" t="str">
        <f t="shared" si="8"/>
        <v>102-120-018-000</v>
      </c>
      <c r="E137" s="7">
        <v>10100</v>
      </c>
      <c r="F137" s="8" t="s">
        <v>366</v>
      </c>
      <c r="G137" s="5" t="s">
        <v>367</v>
      </c>
      <c r="H137" s="5" t="s">
        <v>1098</v>
      </c>
      <c r="I137" s="5" t="s">
        <v>1085</v>
      </c>
      <c r="J137" s="21">
        <v>0.13</v>
      </c>
      <c r="K137" s="9" t="s">
        <v>1121</v>
      </c>
      <c r="L137" s="9" t="s">
        <v>1120</v>
      </c>
      <c r="M137" s="9" t="s">
        <v>1071</v>
      </c>
      <c r="N137" s="9" t="s">
        <v>1105</v>
      </c>
      <c r="O137" s="9" t="s">
        <v>1107</v>
      </c>
      <c r="P137" s="10">
        <v>31288</v>
      </c>
      <c r="Q137" s="10">
        <v>0</v>
      </c>
      <c r="R137" s="10">
        <f t="shared" si="9"/>
        <v>31288</v>
      </c>
      <c r="S137" s="5"/>
      <c r="T137" s="5" t="s">
        <v>1162</v>
      </c>
    </row>
    <row r="138" spans="1:20" ht="112.5" x14ac:dyDescent="0.25">
      <c r="A138" s="44">
        <v>127</v>
      </c>
      <c r="B138" s="5" t="s">
        <v>788</v>
      </c>
      <c r="C138" s="6" t="s">
        <v>789</v>
      </c>
      <c r="D138" s="4" t="str">
        <f t="shared" si="8"/>
        <v>103-010-007-000</v>
      </c>
      <c r="E138" s="47">
        <v>296600</v>
      </c>
      <c r="F138" s="8" t="s">
        <v>790</v>
      </c>
      <c r="G138" s="5" t="s">
        <v>791</v>
      </c>
      <c r="H138" s="5" t="s">
        <v>1098</v>
      </c>
      <c r="I138" s="5" t="s">
        <v>1085</v>
      </c>
      <c r="J138" s="21">
        <v>0.47</v>
      </c>
      <c r="K138" s="9" t="s">
        <v>1122</v>
      </c>
      <c r="L138" s="9" t="s">
        <v>1120</v>
      </c>
      <c r="M138" s="9" t="s">
        <v>1071</v>
      </c>
      <c r="N138" s="9" t="s">
        <v>1105</v>
      </c>
      <c r="O138" s="9" t="s">
        <v>1107</v>
      </c>
      <c r="P138" s="10">
        <v>10000</v>
      </c>
      <c r="Q138" s="10">
        <v>0</v>
      </c>
      <c r="R138" s="10">
        <f t="shared" si="9"/>
        <v>10000</v>
      </c>
      <c r="S138" s="5" t="s">
        <v>472</v>
      </c>
      <c r="T138" s="5" t="s">
        <v>1161</v>
      </c>
    </row>
    <row r="139" spans="1:20" x14ac:dyDescent="0.25">
      <c r="A139" s="45"/>
      <c r="B139" s="5" t="s">
        <v>800</v>
      </c>
      <c r="C139" s="6" t="s">
        <v>801</v>
      </c>
      <c r="D139" s="4" t="str">
        <f t="shared" si="8"/>
        <v>103-020-002-000</v>
      </c>
      <c r="E139" s="48"/>
      <c r="F139" s="8" t="s">
        <v>1079</v>
      </c>
      <c r="G139" s="5" t="s">
        <v>802</v>
      </c>
      <c r="H139" s="5" t="s">
        <v>1098</v>
      </c>
      <c r="I139" s="5" t="s">
        <v>1085</v>
      </c>
      <c r="J139" s="21">
        <v>0.26</v>
      </c>
      <c r="K139" s="9" t="s">
        <v>1122</v>
      </c>
      <c r="L139" s="9" t="s">
        <v>1120</v>
      </c>
      <c r="M139" s="9" t="s">
        <v>1071</v>
      </c>
      <c r="N139" s="9" t="s">
        <v>1105</v>
      </c>
      <c r="O139" s="9" t="s">
        <v>1107</v>
      </c>
      <c r="P139" s="10">
        <v>10000</v>
      </c>
      <c r="Q139" s="10">
        <v>0</v>
      </c>
      <c r="R139" s="10">
        <f t="shared" si="9"/>
        <v>10000</v>
      </c>
      <c r="S139" s="5" t="s">
        <v>472</v>
      </c>
      <c r="T139" s="5" t="s">
        <v>1161</v>
      </c>
    </row>
    <row r="140" spans="1:20" x14ac:dyDescent="0.25">
      <c r="A140" s="45"/>
      <c r="B140" s="5" t="s">
        <v>803</v>
      </c>
      <c r="C140" s="6" t="s">
        <v>804</v>
      </c>
      <c r="D140" s="4" t="str">
        <f t="shared" si="8"/>
        <v>103-020-003-000</v>
      </c>
      <c r="E140" s="48"/>
      <c r="F140" s="8" t="s">
        <v>1079</v>
      </c>
      <c r="G140" s="5" t="s">
        <v>805</v>
      </c>
      <c r="H140" s="5" t="s">
        <v>1098</v>
      </c>
      <c r="I140" s="5" t="s">
        <v>1085</v>
      </c>
      <c r="J140" s="21">
        <v>0.26</v>
      </c>
      <c r="K140" s="9" t="s">
        <v>1122</v>
      </c>
      <c r="L140" s="9" t="s">
        <v>1120</v>
      </c>
      <c r="M140" s="9" t="s">
        <v>1071</v>
      </c>
      <c r="N140" s="9" t="s">
        <v>1105</v>
      </c>
      <c r="O140" s="9" t="s">
        <v>1107</v>
      </c>
      <c r="P140" s="10">
        <v>10000</v>
      </c>
      <c r="Q140" s="10">
        <v>0</v>
      </c>
      <c r="R140" s="10">
        <f t="shared" si="9"/>
        <v>10000</v>
      </c>
      <c r="S140" s="5" t="s">
        <v>472</v>
      </c>
      <c r="T140" s="5" t="s">
        <v>1161</v>
      </c>
    </row>
    <row r="141" spans="1:20" x14ac:dyDescent="0.25">
      <c r="A141" s="45"/>
      <c r="B141" s="5" t="s">
        <v>806</v>
      </c>
      <c r="C141" s="6" t="s">
        <v>807</v>
      </c>
      <c r="D141" s="4" t="str">
        <f t="shared" ref="D141:D172" si="10">LEFT(C141,3)&amp;"-"&amp;MID(C141,4,3)&amp;"-"&amp;MID(C141,7,3)&amp;"-"&amp;RIGHT(C141,3)</f>
        <v>103-020-004-000</v>
      </c>
      <c r="E141" s="48"/>
      <c r="F141" s="8" t="s">
        <v>1079</v>
      </c>
      <c r="G141" s="5" t="s">
        <v>808</v>
      </c>
      <c r="H141" s="5" t="s">
        <v>1098</v>
      </c>
      <c r="I141" s="5" t="s">
        <v>1085</v>
      </c>
      <c r="J141" s="21">
        <v>0.26</v>
      </c>
      <c r="K141" s="9" t="s">
        <v>1122</v>
      </c>
      <c r="L141" s="9" t="s">
        <v>1120</v>
      </c>
      <c r="M141" s="9" t="s">
        <v>1071</v>
      </c>
      <c r="N141" s="9" t="s">
        <v>1105</v>
      </c>
      <c r="O141" s="9" t="s">
        <v>1107</v>
      </c>
      <c r="P141" s="10">
        <v>10000</v>
      </c>
      <c r="Q141" s="10">
        <v>0</v>
      </c>
      <c r="R141" s="10">
        <f t="shared" ref="R141:R172" si="11">SUM(P141:Q141)</f>
        <v>10000</v>
      </c>
      <c r="S141" s="5" t="s">
        <v>472</v>
      </c>
      <c r="T141" s="5" t="s">
        <v>1161</v>
      </c>
    </row>
    <row r="142" spans="1:20" ht="112.5" x14ac:dyDescent="0.25">
      <c r="A142" s="45"/>
      <c r="B142" s="5" t="s">
        <v>792</v>
      </c>
      <c r="C142" s="6" t="s">
        <v>793</v>
      </c>
      <c r="D142" s="4" t="str">
        <f t="shared" si="10"/>
        <v>103-020-009-000</v>
      </c>
      <c r="E142" s="48"/>
      <c r="F142" s="8" t="s">
        <v>794</v>
      </c>
      <c r="G142" s="5" t="s">
        <v>795</v>
      </c>
      <c r="H142" s="5" t="s">
        <v>1098</v>
      </c>
      <c r="I142" s="5" t="s">
        <v>1085</v>
      </c>
      <c r="J142" s="21">
        <v>0.25</v>
      </c>
      <c r="K142" s="9" t="s">
        <v>1122</v>
      </c>
      <c r="L142" s="9" t="s">
        <v>1120</v>
      </c>
      <c r="M142" s="9" t="s">
        <v>1071</v>
      </c>
      <c r="N142" s="9" t="s">
        <v>1105</v>
      </c>
      <c r="O142" s="9" t="s">
        <v>1107</v>
      </c>
      <c r="P142" s="10">
        <v>7962</v>
      </c>
      <c r="Q142" s="10">
        <v>0</v>
      </c>
      <c r="R142" s="10">
        <f t="shared" si="11"/>
        <v>7962</v>
      </c>
      <c r="S142" s="5" t="s">
        <v>472</v>
      </c>
      <c r="T142" s="5" t="s">
        <v>1161</v>
      </c>
    </row>
    <row r="143" spans="1:20" x14ac:dyDescent="0.25">
      <c r="A143" s="45"/>
      <c r="B143" s="5" t="s">
        <v>809</v>
      </c>
      <c r="C143" s="6" t="s">
        <v>810</v>
      </c>
      <c r="D143" s="4" t="str">
        <f t="shared" si="10"/>
        <v>103-020-012-000</v>
      </c>
      <c r="E143" s="48"/>
      <c r="F143" s="8" t="s">
        <v>1079</v>
      </c>
      <c r="G143" s="5" t="s">
        <v>811</v>
      </c>
      <c r="H143" s="5" t="s">
        <v>1098</v>
      </c>
      <c r="I143" s="5" t="s">
        <v>1085</v>
      </c>
      <c r="J143" s="21">
        <v>0.24</v>
      </c>
      <c r="K143" s="9" t="s">
        <v>1122</v>
      </c>
      <c r="L143" s="9" t="s">
        <v>1120</v>
      </c>
      <c r="M143" s="9" t="s">
        <v>1071</v>
      </c>
      <c r="N143" s="9" t="s">
        <v>1105</v>
      </c>
      <c r="O143" s="9" t="s">
        <v>1107</v>
      </c>
      <c r="P143" s="10">
        <v>10000</v>
      </c>
      <c r="Q143" s="10">
        <v>0</v>
      </c>
      <c r="R143" s="10">
        <f t="shared" si="11"/>
        <v>10000</v>
      </c>
      <c r="S143" s="5" t="s">
        <v>472</v>
      </c>
      <c r="T143" s="5" t="s">
        <v>1161</v>
      </c>
    </row>
    <row r="144" spans="1:20" x14ac:dyDescent="0.25">
      <c r="A144" s="45"/>
      <c r="B144" s="5" t="s">
        <v>812</v>
      </c>
      <c r="C144" s="6" t="s">
        <v>813</v>
      </c>
      <c r="D144" s="4" t="str">
        <f t="shared" si="10"/>
        <v>103-020-013-000</v>
      </c>
      <c r="E144" s="48"/>
      <c r="F144" s="8" t="s">
        <v>1079</v>
      </c>
      <c r="G144" s="5" t="s">
        <v>814</v>
      </c>
      <c r="H144" s="5" t="s">
        <v>1098</v>
      </c>
      <c r="I144" s="5" t="s">
        <v>1085</v>
      </c>
      <c r="J144" s="21">
        <v>0.22</v>
      </c>
      <c r="K144" s="9" t="s">
        <v>1122</v>
      </c>
      <c r="L144" s="9" t="s">
        <v>1120</v>
      </c>
      <c r="M144" s="9" t="s">
        <v>1071</v>
      </c>
      <c r="N144" s="9" t="s">
        <v>1105</v>
      </c>
      <c r="O144" s="9" t="s">
        <v>1107</v>
      </c>
      <c r="P144" s="10">
        <v>10000</v>
      </c>
      <c r="Q144" s="10">
        <v>0</v>
      </c>
      <c r="R144" s="10">
        <f t="shared" si="11"/>
        <v>10000</v>
      </c>
      <c r="S144" s="5" t="s">
        <v>472</v>
      </c>
      <c r="T144" s="5" t="s">
        <v>1161</v>
      </c>
    </row>
    <row r="145" spans="1:20" ht="101.25" x14ac:dyDescent="0.25">
      <c r="A145" s="45"/>
      <c r="B145" s="5" t="s">
        <v>796</v>
      </c>
      <c r="C145" s="6" t="s">
        <v>797</v>
      </c>
      <c r="D145" s="4" t="str">
        <f t="shared" si="10"/>
        <v>103-030-011-000</v>
      </c>
      <c r="E145" s="48"/>
      <c r="F145" s="8" t="s">
        <v>798</v>
      </c>
      <c r="G145" s="5" t="s">
        <v>799</v>
      </c>
      <c r="H145" s="5" t="s">
        <v>1098</v>
      </c>
      <c r="I145" s="5" t="s">
        <v>1085</v>
      </c>
      <c r="J145" s="21">
        <v>0.27</v>
      </c>
      <c r="K145" s="9" t="s">
        <v>1122</v>
      </c>
      <c r="L145" s="9" t="s">
        <v>1120</v>
      </c>
      <c r="M145" s="9" t="s">
        <v>1071</v>
      </c>
      <c r="N145" s="9" t="s">
        <v>1105</v>
      </c>
      <c r="O145" s="9" t="s">
        <v>1107</v>
      </c>
      <c r="P145" s="10">
        <v>4548</v>
      </c>
      <c r="Q145" s="10">
        <v>0</v>
      </c>
      <c r="R145" s="10">
        <f t="shared" si="11"/>
        <v>4548</v>
      </c>
      <c r="S145" s="5" t="s">
        <v>472</v>
      </c>
      <c r="T145" s="5" t="s">
        <v>1161</v>
      </c>
    </row>
    <row r="146" spans="1:20" ht="135" x14ac:dyDescent="0.25">
      <c r="A146" s="45"/>
      <c r="B146" s="5" t="s">
        <v>473</v>
      </c>
      <c r="C146" s="6" t="s">
        <v>474</v>
      </c>
      <c r="D146" s="4" t="str">
        <f t="shared" si="10"/>
        <v>103-030-030-000</v>
      </c>
      <c r="E146" s="48"/>
      <c r="F146" s="8" t="s">
        <v>475</v>
      </c>
      <c r="G146" s="5" t="s">
        <v>476</v>
      </c>
      <c r="H146" s="5" t="s">
        <v>1098</v>
      </c>
      <c r="I146" s="5" t="s">
        <v>1085</v>
      </c>
      <c r="J146" s="21">
        <v>0.5</v>
      </c>
      <c r="K146" s="9" t="s">
        <v>1122</v>
      </c>
      <c r="L146" s="9" t="s">
        <v>1120</v>
      </c>
      <c r="M146" s="9" t="s">
        <v>1071</v>
      </c>
      <c r="N146" s="9" t="s">
        <v>1105</v>
      </c>
      <c r="O146" s="9" t="s">
        <v>1107</v>
      </c>
      <c r="P146" s="10">
        <v>6333</v>
      </c>
      <c r="Q146" s="10">
        <v>0</v>
      </c>
      <c r="R146" s="10">
        <f t="shared" si="11"/>
        <v>6333</v>
      </c>
      <c r="S146" s="5" t="s">
        <v>472</v>
      </c>
      <c r="T146" s="5" t="s">
        <v>1161</v>
      </c>
    </row>
    <row r="147" spans="1:20" ht="112.5" x14ac:dyDescent="0.25">
      <c r="A147" s="45"/>
      <c r="B147" s="5" t="s">
        <v>676</v>
      </c>
      <c r="C147" s="6" t="s">
        <v>677</v>
      </c>
      <c r="D147" s="4" t="str">
        <f t="shared" si="10"/>
        <v>103-050-001-000</v>
      </c>
      <c r="E147" s="48"/>
      <c r="F147" s="8" t="s">
        <v>678</v>
      </c>
      <c r="G147" s="5" t="s">
        <v>679</v>
      </c>
      <c r="H147" s="5" t="s">
        <v>1098</v>
      </c>
      <c r="I147" s="5" t="s">
        <v>1085</v>
      </c>
      <c r="J147" s="21">
        <v>0.26</v>
      </c>
      <c r="K147" s="9" t="s">
        <v>1122</v>
      </c>
      <c r="L147" s="9" t="s">
        <v>1120</v>
      </c>
      <c r="M147" s="9" t="s">
        <v>1071</v>
      </c>
      <c r="N147" s="9" t="s">
        <v>1071</v>
      </c>
      <c r="O147" s="9" t="s">
        <v>1108</v>
      </c>
      <c r="P147" s="10">
        <v>118</v>
      </c>
      <c r="Q147" s="10">
        <v>0</v>
      </c>
      <c r="R147" s="10">
        <f t="shared" si="11"/>
        <v>118</v>
      </c>
      <c r="S147" s="5" t="s">
        <v>472</v>
      </c>
      <c r="T147" s="5" t="s">
        <v>1161</v>
      </c>
    </row>
    <row r="148" spans="1:20" ht="56.25" x14ac:dyDescent="0.25">
      <c r="A148" s="45"/>
      <c r="B148" s="5" t="s">
        <v>680</v>
      </c>
      <c r="C148" s="6" t="s">
        <v>681</v>
      </c>
      <c r="D148" s="4" t="str">
        <f t="shared" si="10"/>
        <v>103-050-008-000</v>
      </c>
      <c r="E148" s="48"/>
      <c r="F148" s="8" t="s">
        <v>682</v>
      </c>
      <c r="G148" s="5" t="s">
        <v>683</v>
      </c>
      <c r="H148" s="5" t="s">
        <v>1098</v>
      </c>
      <c r="I148" s="5" t="s">
        <v>1085</v>
      </c>
      <c r="J148" s="21">
        <v>0.24</v>
      </c>
      <c r="K148" s="9" t="s">
        <v>1122</v>
      </c>
      <c r="L148" s="9" t="s">
        <v>1120</v>
      </c>
      <c r="M148" s="9" t="s">
        <v>1071</v>
      </c>
      <c r="N148" s="9" t="s">
        <v>1071</v>
      </c>
      <c r="O148" s="9" t="s">
        <v>1108</v>
      </c>
      <c r="P148" s="10">
        <v>118</v>
      </c>
      <c r="Q148" s="10">
        <v>0</v>
      </c>
      <c r="R148" s="10">
        <f t="shared" si="11"/>
        <v>118</v>
      </c>
      <c r="S148" s="5" t="s">
        <v>472</v>
      </c>
      <c r="T148" s="5" t="s">
        <v>1161</v>
      </c>
    </row>
    <row r="149" spans="1:20" ht="56.25" x14ac:dyDescent="0.25">
      <c r="A149" s="45"/>
      <c r="B149" s="5" t="s">
        <v>477</v>
      </c>
      <c r="C149" s="6" t="s">
        <v>478</v>
      </c>
      <c r="D149" s="4" t="str">
        <f t="shared" si="10"/>
        <v>103-050-014-000</v>
      </c>
      <c r="E149" s="48"/>
      <c r="F149" s="8" t="s">
        <v>479</v>
      </c>
      <c r="G149" s="5" t="s">
        <v>480</v>
      </c>
      <c r="H149" s="5" t="s">
        <v>1098</v>
      </c>
      <c r="I149" s="5" t="s">
        <v>1085</v>
      </c>
      <c r="J149" s="21">
        <v>0.27</v>
      </c>
      <c r="K149" s="9" t="s">
        <v>1122</v>
      </c>
      <c r="L149" s="9" t="s">
        <v>1120</v>
      </c>
      <c r="M149" s="9" t="s">
        <v>1071</v>
      </c>
      <c r="N149" s="9" t="s">
        <v>1071</v>
      </c>
      <c r="O149" s="9" t="s">
        <v>1108</v>
      </c>
      <c r="P149" s="10">
        <v>879</v>
      </c>
      <c r="Q149" s="10">
        <v>0</v>
      </c>
      <c r="R149" s="10">
        <f t="shared" si="11"/>
        <v>879</v>
      </c>
      <c r="S149" s="5" t="s">
        <v>472</v>
      </c>
      <c r="T149" s="5" t="s">
        <v>1161</v>
      </c>
    </row>
    <row r="150" spans="1:20" ht="56.25" x14ac:dyDescent="0.25">
      <c r="A150" s="45"/>
      <c r="B150" s="5" t="s">
        <v>684</v>
      </c>
      <c r="C150" s="6" t="s">
        <v>685</v>
      </c>
      <c r="D150" s="4" t="str">
        <f t="shared" si="10"/>
        <v>103-050-016-000</v>
      </c>
      <c r="E150" s="48"/>
      <c r="F150" s="8" t="s">
        <v>686</v>
      </c>
      <c r="G150" s="5" t="s">
        <v>687</v>
      </c>
      <c r="H150" s="5" t="s">
        <v>1098</v>
      </c>
      <c r="I150" s="5" t="s">
        <v>1085</v>
      </c>
      <c r="J150" s="21">
        <v>0.23</v>
      </c>
      <c r="K150" s="9" t="s">
        <v>1122</v>
      </c>
      <c r="L150" s="9" t="s">
        <v>1120</v>
      </c>
      <c r="M150" s="9" t="s">
        <v>1071</v>
      </c>
      <c r="N150" s="9" t="s">
        <v>1071</v>
      </c>
      <c r="O150" s="9" t="s">
        <v>1108</v>
      </c>
      <c r="P150" s="10">
        <v>1219</v>
      </c>
      <c r="Q150" s="10">
        <v>0</v>
      </c>
      <c r="R150" s="10">
        <f t="shared" si="11"/>
        <v>1219</v>
      </c>
      <c r="S150" s="5" t="s">
        <v>472</v>
      </c>
      <c r="T150" s="5" t="s">
        <v>1161</v>
      </c>
    </row>
    <row r="151" spans="1:20" ht="56.25" x14ac:dyDescent="0.25">
      <c r="A151" s="45"/>
      <c r="B151" s="5" t="s">
        <v>688</v>
      </c>
      <c r="C151" s="6" t="s">
        <v>689</v>
      </c>
      <c r="D151" s="4" t="str">
        <f t="shared" si="10"/>
        <v>103-050-017-000</v>
      </c>
      <c r="E151" s="48"/>
      <c r="F151" s="8" t="s">
        <v>690</v>
      </c>
      <c r="G151" s="5" t="s">
        <v>691</v>
      </c>
      <c r="H151" s="5" t="s">
        <v>1098</v>
      </c>
      <c r="I151" s="5" t="s">
        <v>1085</v>
      </c>
      <c r="J151" s="21">
        <v>0.24</v>
      </c>
      <c r="K151" s="9" t="s">
        <v>1122</v>
      </c>
      <c r="L151" s="9" t="s">
        <v>1120</v>
      </c>
      <c r="M151" s="9" t="s">
        <v>1071</v>
      </c>
      <c r="N151" s="9" t="s">
        <v>1071</v>
      </c>
      <c r="O151" s="9" t="s">
        <v>1108</v>
      </c>
      <c r="P151" s="10">
        <v>118</v>
      </c>
      <c r="Q151" s="10">
        <v>0</v>
      </c>
      <c r="R151" s="10">
        <f t="shared" si="11"/>
        <v>118</v>
      </c>
      <c r="S151" s="5" t="s">
        <v>472</v>
      </c>
      <c r="T151" s="5" t="s">
        <v>1161</v>
      </c>
    </row>
    <row r="152" spans="1:20" ht="56.25" x14ac:dyDescent="0.25">
      <c r="A152" s="45"/>
      <c r="B152" s="5" t="s">
        <v>481</v>
      </c>
      <c r="C152" s="6" t="s">
        <v>482</v>
      </c>
      <c r="D152" s="4" t="str">
        <f t="shared" si="10"/>
        <v>103-050-021-000</v>
      </c>
      <c r="E152" s="48"/>
      <c r="F152" s="8" t="s">
        <v>483</v>
      </c>
      <c r="G152" s="5" t="s">
        <v>484</v>
      </c>
      <c r="H152" s="5" t="s">
        <v>1098</v>
      </c>
      <c r="I152" s="5" t="s">
        <v>1085</v>
      </c>
      <c r="J152" s="21">
        <v>0.27</v>
      </c>
      <c r="K152" s="9" t="s">
        <v>1122</v>
      </c>
      <c r="L152" s="9" t="s">
        <v>1120</v>
      </c>
      <c r="M152" s="9" t="s">
        <v>1071</v>
      </c>
      <c r="N152" s="9" t="s">
        <v>1071</v>
      </c>
      <c r="O152" s="9" t="s">
        <v>1108</v>
      </c>
      <c r="P152" s="10">
        <v>1549</v>
      </c>
      <c r="Q152" s="10">
        <v>0</v>
      </c>
      <c r="R152" s="10">
        <f t="shared" si="11"/>
        <v>1549</v>
      </c>
      <c r="S152" s="5" t="s">
        <v>472</v>
      </c>
      <c r="T152" s="5" t="s">
        <v>1161</v>
      </c>
    </row>
    <row r="153" spans="1:20" ht="33.75" x14ac:dyDescent="0.25">
      <c r="A153" s="45"/>
      <c r="B153" s="5" t="s">
        <v>485</v>
      </c>
      <c r="C153" s="6" t="s">
        <v>486</v>
      </c>
      <c r="D153" s="4" t="str">
        <f t="shared" si="10"/>
        <v>103-050-022-000</v>
      </c>
      <c r="E153" s="48"/>
      <c r="F153" s="8" t="s">
        <v>487</v>
      </c>
      <c r="G153" s="5" t="s">
        <v>488</v>
      </c>
      <c r="H153" s="5" t="s">
        <v>1098</v>
      </c>
      <c r="I153" s="5" t="s">
        <v>1085</v>
      </c>
      <c r="J153" s="21">
        <v>0.35</v>
      </c>
      <c r="K153" s="9" t="s">
        <v>1122</v>
      </c>
      <c r="L153" s="9" t="s">
        <v>1120</v>
      </c>
      <c r="M153" s="9" t="s">
        <v>1071</v>
      </c>
      <c r="N153" s="9" t="s">
        <v>1071</v>
      </c>
      <c r="O153" s="9" t="s">
        <v>1108</v>
      </c>
      <c r="P153" s="10">
        <v>1549</v>
      </c>
      <c r="Q153" s="10">
        <v>0</v>
      </c>
      <c r="R153" s="10">
        <f t="shared" si="11"/>
        <v>1549</v>
      </c>
      <c r="S153" s="5" t="s">
        <v>472</v>
      </c>
      <c r="T153" s="5" t="s">
        <v>1161</v>
      </c>
    </row>
    <row r="154" spans="1:20" ht="101.25" x14ac:dyDescent="0.25">
      <c r="A154" s="45"/>
      <c r="B154" s="5" t="s">
        <v>776</v>
      </c>
      <c r="C154" s="6" t="s">
        <v>777</v>
      </c>
      <c r="D154" s="4" t="str">
        <f t="shared" si="10"/>
        <v>103-050-025-000</v>
      </c>
      <c r="E154" s="48"/>
      <c r="F154" s="8" t="s">
        <v>778</v>
      </c>
      <c r="G154" s="5" t="s">
        <v>779</v>
      </c>
      <c r="H154" s="5" t="s">
        <v>1098</v>
      </c>
      <c r="I154" s="5" t="s">
        <v>1085</v>
      </c>
      <c r="J154" s="21">
        <v>0.24</v>
      </c>
      <c r="K154" s="9" t="s">
        <v>1122</v>
      </c>
      <c r="L154" s="9" t="s">
        <v>1120</v>
      </c>
      <c r="M154" s="9" t="s">
        <v>1071</v>
      </c>
      <c r="N154" s="9" t="s">
        <v>1071</v>
      </c>
      <c r="O154" s="9" t="s">
        <v>1108</v>
      </c>
      <c r="P154" s="10">
        <v>1000</v>
      </c>
      <c r="Q154" s="10">
        <v>0</v>
      </c>
      <c r="R154" s="10">
        <f t="shared" si="11"/>
        <v>1000</v>
      </c>
      <c r="S154" s="5" t="s">
        <v>472</v>
      </c>
      <c r="T154" s="5" t="s">
        <v>1161</v>
      </c>
    </row>
    <row r="155" spans="1:20" ht="56.25" x14ac:dyDescent="0.25">
      <c r="A155" s="45"/>
      <c r="B155" s="5" t="s">
        <v>489</v>
      </c>
      <c r="C155" s="6" t="s">
        <v>490</v>
      </c>
      <c r="D155" s="4" t="str">
        <f t="shared" si="10"/>
        <v>103-060-007-000</v>
      </c>
      <c r="E155" s="48"/>
      <c r="F155" s="8" t="s">
        <v>491</v>
      </c>
      <c r="G155" s="5" t="s">
        <v>492</v>
      </c>
      <c r="H155" s="5" t="s">
        <v>1098</v>
      </c>
      <c r="I155" s="5" t="s">
        <v>1085</v>
      </c>
      <c r="J155" s="21">
        <v>0.23</v>
      </c>
      <c r="K155" s="9" t="s">
        <v>1122</v>
      </c>
      <c r="L155" s="9" t="s">
        <v>1120</v>
      </c>
      <c r="M155" s="9" t="s">
        <v>1071</v>
      </c>
      <c r="N155" s="9" t="s">
        <v>1071</v>
      </c>
      <c r="O155" s="9" t="s">
        <v>1108</v>
      </c>
      <c r="P155" s="10">
        <v>1549</v>
      </c>
      <c r="Q155" s="10">
        <v>0</v>
      </c>
      <c r="R155" s="10">
        <f t="shared" si="11"/>
        <v>1549</v>
      </c>
      <c r="S155" s="5" t="s">
        <v>472</v>
      </c>
      <c r="T155" s="5" t="s">
        <v>1161</v>
      </c>
    </row>
    <row r="156" spans="1:20" ht="56.25" x14ac:dyDescent="0.25">
      <c r="A156" s="45"/>
      <c r="B156" s="5" t="s">
        <v>493</v>
      </c>
      <c r="C156" s="6" t="s">
        <v>494</v>
      </c>
      <c r="D156" s="4" t="str">
        <f t="shared" si="10"/>
        <v>103-060-008-000</v>
      </c>
      <c r="E156" s="48"/>
      <c r="F156" s="8" t="s">
        <v>495</v>
      </c>
      <c r="G156" s="5" t="s">
        <v>496</v>
      </c>
      <c r="H156" s="5" t="s">
        <v>1098</v>
      </c>
      <c r="I156" s="5" t="s">
        <v>1085</v>
      </c>
      <c r="J156" s="21">
        <v>0.24</v>
      </c>
      <c r="K156" s="9" t="s">
        <v>1122</v>
      </c>
      <c r="L156" s="9" t="s">
        <v>1120</v>
      </c>
      <c r="M156" s="9" t="s">
        <v>1071</v>
      </c>
      <c r="N156" s="9" t="s">
        <v>1071</v>
      </c>
      <c r="O156" s="9" t="s">
        <v>1108</v>
      </c>
      <c r="P156" s="10">
        <v>1549</v>
      </c>
      <c r="Q156" s="10">
        <v>0</v>
      </c>
      <c r="R156" s="10">
        <f t="shared" si="11"/>
        <v>1549</v>
      </c>
      <c r="S156" s="5" t="s">
        <v>472</v>
      </c>
      <c r="T156" s="5" t="s">
        <v>1161</v>
      </c>
    </row>
    <row r="157" spans="1:20" ht="33.75" x14ac:dyDescent="0.25">
      <c r="A157" s="45"/>
      <c r="B157" s="5" t="s">
        <v>830</v>
      </c>
      <c r="C157" s="6" t="s">
        <v>831</v>
      </c>
      <c r="D157" s="4" t="str">
        <f t="shared" si="10"/>
        <v>103-060-009-000</v>
      </c>
      <c r="E157" s="48"/>
      <c r="F157" s="8" t="s">
        <v>832</v>
      </c>
      <c r="G157" s="5" t="s">
        <v>833</v>
      </c>
      <c r="H157" s="5" t="s">
        <v>1098</v>
      </c>
      <c r="I157" s="5" t="s">
        <v>1085</v>
      </c>
      <c r="J157" s="21">
        <v>0.24</v>
      </c>
      <c r="K157" s="9" t="s">
        <v>1122</v>
      </c>
      <c r="L157" s="9" t="s">
        <v>1120</v>
      </c>
      <c r="M157" s="9" t="s">
        <v>1071</v>
      </c>
      <c r="N157" s="9" t="s">
        <v>1071</v>
      </c>
      <c r="O157" s="9" t="s">
        <v>1108</v>
      </c>
      <c r="P157" s="10">
        <v>8523</v>
      </c>
      <c r="Q157" s="10">
        <v>0</v>
      </c>
      <c r="R157" s="10">
        <f t="shared" si="11"/>
        <v>8523</v>
      </c>
      <c r="S157" s="5" t="s">
        <v>472</v>
      </c>
      <c r="T157" s="5" t="s">
        <v>1161</v>
      </c>
    </row>
    <row r="158" spans="1:20" ht="56.25" x14ac:dyDescent="0.25">
      <c r="A158" s="45"/>
      <c r="B158" s="5" t="s">
        <v>497</v>
      </c>
      <c r="C158" s="6" t="s">
        <v>498</v>
      </c>
      <c r="D158" s="4" t="str">
        <f t="shared" si="10"/>
        <v>103-060-012-000</v>
      </c>
      <c r="E158" s="48"/>
      <c r="F158" s="8" t="s">
        <v>499</v>
      </c>
      <c r="G158" s="5" t="s">
        <v>500</v>
      </c>
      <c r="H158" s="5" t="s">
        <v>1098</v>
      </c>
      <c r="I158" s="5" t="s">
        <v>1085</v>
      </c>
      <c r="J158" s="21">
        <v>0.48</v>
      </c>
      <c r="K158" s="9" t="s">
        <v>1122</v>
      </c>
      <c r="L158" s="9" t="s">
        <v>1120</v>
      </c>
      <c r="M158" s="9" t="s">
        <v>1071</v>
      </c>
      <c r="N158" s="9" t="s">
        <v>1071</v>
      </c>
      <c r="O158" s="9" t="s">
        <v>1108</v>
      </c>
      <c r="P158" s="10">
        <v>1339</v>
      </c>
      <c r="Q158" s="10">
        <v>0</v>
      </c>
      <c r="R158" s="10">
        <f t="shared" si="11"/>
        <v>1339</v>
      </c>
      <c r="S158" s="5" t="s">
        <v>472</v>
      </c>
      <c r="T158" s="5" t="s">
        <v>1161</v>
      </c>
    </row>
    <row r="159" spans="1:20" ht="56.25" x14ac:dyDescent="0.25">
      <c r="A159" s="45"/>
      <c r="B159" s="5" t="s">
        <v>784</v>
      </c>
      <c r="C159" s="6" t="s">
        <v>785</v>
      </c>
      <c r="D159" s="4" t="str">
        <f t="shared" si="10"/>
        <v>103-060-015-000</v>
      </c>
      <c r="E159" s="48"/>
      <c r="F159" s="8" t="s">
        <v>786</v>
      </c>
      <c r="G159" s="5" t="s">
        <v>787</v>
      </c>
      <c r="H159" s="5" t="s">
        <v>1098</v>
      </c>
      <c r="I159" s="5" t="s">
        <v>1085</v>
      </c>
      <c r="J159" s="21">
        <v>0.48</v>
      </c>
      <c r="K159" s="9" t="s">
        <v>1122</v>
      </c>
      <c r="L159" s="9" t="s">
        <v>1120</v>
      </c>
      <c r="M159" s="9" t="s">
        <v>1071</v>
      </c>
      <c r="N159" s="9" t="s">
        <v>1071</v>
      </c>
      <c r="O159" s="9" t="s">
        <v>1108</v>
      </c>
      <c r="P159" s="10">
        <v>2018</v>
      </c>
      <c r="Q159" s="10">
        <v>0</v>
      </c>
      <c r="R159" s="10">
        <f t="shared" si="11"/>
        <v>2018</v>
      </c>
      <c r="S159" s="5" t="s">
        <v>472</v>
      </c>
      <c r="T159" s="5" t="s">
        <v>1161</v>
      </c>
    </row>
    <row r="160" spans="1:20" ht="56.25" x14ac:dyDescent="0.25">
      <c r="A160" s="45"/>
      <c r="B160" s="5" t="s">
        <v>501</v>
      </c>
      <c r="C160" s="6" t="s">
        <v>502</v>
      </c>
      <c r="D160" s="4" t="str">
        <f t="shared" si="10"/>
        <v>103-060-016-000</v>
      </c>
      <c r="E160" s="48"/>
      <c r="F160" s="8" t="s">
        <v>503</v>
      </c>
      <c r="G160" s="5" t="s">
        <v>504</v>
      </c>
      <c r="H160" s="5" t="s">
        <v>1098</v>
      </c>
      <c r="I160" s="5" t="s">
        <v>1085</v>
      </c>
      <c r="J160" s="21">
        <v>0.24</v>
      </c>
      <c r="K160" s="9" t="s">
        <v>1122</v>
      </c>
      <c r="L160" s="9" t="s">
        <v>1120</v>
      </c>
      <c r="M160" s="9" t="s">
        <v>1071</v>
      </c>
      <c r="N160" s="9" t="s">
        <v>1071</v>
      </c>
      <c r="O160" s="9" t="s">
        <v>1108</v>
      </c>
      <c r="P160" s="10">
        <v>1000</v>
      </c>
      <c r="Q160" s="10">
        <v>0</v>
      </c>
      <c r="R160" s="10">
        <f t="shared" si="11"/>
        <v>1000</v>
      </c>
      <c r="S160" s="5" t="s">
        <v>472</v>
      </c>
      <c r="T160" s="5" t="s">
        <v>1161</v>
      </c>
    </row>
    <row r="161" spans="1:20" ht="56.25" x14ac:dyDescent="0.25">
      <c r="A161" s="45"/>
      <c r="B161" s="5" t="s">
        <v>692</v>
      </c>
      <c r="C161" s="6" t="s">
        <v>693</v>
      </c>
      <c r="D161" s="4" t="str">
        <f t="shared" si="10"/>
        <v>103-060-017-000</v>
      </c>
      <c r="E161" s="48"/>
      <c r="F161" s="8" t="s">
        <v>694</v>
      </c>
      <c r="G161" s="5" t="s">
        <v>695</v>
      </c>
      <c r="H161" s="5" t="s">
        <v>1098</v>
      </c>
      <c r="I161" s="5" t="s">
        <v>1085</v>
      </c>
      <c r="J161" s="21">
        <v>0.24</v>
      </c>
      <c r="K161" s="9" t="s">
        <v>1122</v>
      </c>
      <c r="L161" s="9" t="s">
        <v>1120</v>
      </c>
      <c r="M161" s="9" t="s">
        <v>1071</v>
      </c>
      <c r="N161" s="9" t="s">
        <v>1071</v>
      </c>
      <c r="O161" s="9" t="s">
        <v>1108</v>
      </c>
      <c r="P161" s="10">
        <v>118</v>
      </c>
      <c r="Q161" s="10">
        <v>0</v>
      </c>
      <c r="R161" s="10">
        <f t="shared" si="11"/>
        <v>118</v>
      </c>
      <c r="S161" s="5" t="s">
        <v>472</v>
      </c>
      <c r="T161" s="5" t="s">
        <v>1161</v>
      </c>
    </row>
    <row r="162" spans="1:20" ht="56.25" x14ac:dyDescent="0.25">
      <c r="A162" s="45"/>
      <c r="B162" s="5" t="s">
        <v>505</v>
      </c>
      <c r="C162" s="6" t="s">
        <v>506</v>
      </c>
      <c r="D162" s="4" t="str">
        <f t="shared" si="10"/>
        <v>103-060-018-000</v>
      </c>
      <c r="E162" s="48"/>
      <c r="F162" s="8" t="s">
        <v>507</v>
      </c>
      <c r="G162" s="5" t="s">
        <v>508</v>
      </c>
      <c r="H162" s="5" t="s">
        <v>1098</v>
      </c>
      <c r="I162" s="5" t="s">
        <v>1085</v>
      </c>
      <c r="J162" s="21">
        <v>0.48</v>
      </c>
      <c r="K162" s="9" t="s">
        <v>1122</v>
      </c>
      <c r="L162" s="9" t="s">
        <v>1120</v>
      </c>
      <c r="M162" s="9" t="s">
        <v>1071</v>
      </c>
      <c r="N162" s="9" t="s">
        <v>1071</v>
      </c>
      <c r="O162" s="9" t="s">
        <v>1108</v>
      </c>
      <c r="P162" s="10">
        <v>1000</v>
      </c>
      <c r="Q162" s="10">
        <v>0</v>
      </c>
      <c r="R162" s="10">
        <f t="shared" si="11"/>
        <v>1000</v>
      </c>
      <c r="S162" s="5" t="s">
        <v>472</v>
      </c>
      <c r="T162" s="5" t="s">
        <v>1161</v>
      </c>
    </row>
    <row r="163" spans="1:20" ht="56.25" x14ac:dyDescent="0.25">
      <c r="A163" s="45"/>
      <c r="B163" s="5" t="s">
        <v>509</v>
      </c>
      <c r="C163" s="6" t="s">
        <v>510</v>
      </c>
      <c r="D163" s="4" t="str">
        <f t="shared" si="10"/>
        <v>103-060-020-000</v>
      </c>
      <c r="E163" s="48"/>
      <c r="F163" s="8" t="s">
        <v>511</v>
      </c>
      <c r="G163" s="5" t="s">
        <v>512</v>
      </c>
      <c r="H163" s="5" t="s">
        <v>1098</v>
      </c>
      <c r="I163" s="5" t="s">
        <v>1085</v>
      </c>
      <c r="J163" s="21">
        <v>0.25</v>
      </c>
      <c r="K163" s="9" t="s">
        <v>1122</v>
      </c>
      <c r="L163" s="9" t="s">
        <v>1120</v>
      </c>
      <c r="M163" s="9" t="s">
        <v>1071</v>
      </c>
      <c r="N163" s="9" t="s">
        <v>1071</v>
      </c>
      <c r="O163" s="9" t="s">
        <v>1108</v>
      </c>
      <c r="P163" s="10">
        <v>1725</v>
      </c>
      <c r="Q163" s="10">
        <v>0</v>
      </c>
      <c r="R163" s="10">
        <f t="shared" si="11"/>
        <v>1725</v>
      </c>
      <c r="S163" s="5" t="s">
        <v>472</v>
      </c>
      <c r="T163" s="5" t="s">
        <v>1161</v>
      </c>
    </row>
    <row r="164" spans="1:20" ht="56.25" x14ac:dyDescent="0.25">
      <c r="A164" s="45"/>
      <c r="B164" s="5" t="s">
        <v>696</v>
      </c>
      <c r="C164" s="6" t="s">
        <v>697</v>
      </c>
      <c r="D164" s="4" t="str">
        <f t="shared" si="10"/>
        <v>103-060-024-000</v>
      </c>
      <c r="E164" s="48"/>
      <c r="F164" s="8" t="s">
        <v>698</v>
      </c>
      <c r="G164" s="5" t="s">
        <v>699</v>
      </c>
      <c r="H164" s="5" t="s">
        <v>1098</v>
      </c>
      <c r="I164" s="5" t="s">
        <v>1085</v>
      </c>
      <c r="J164" s="21">
        <v>0.27</v>
      </c>
      <c r="K164" s="9" t="s">
        <v>1122</v>
      </c>
      <c r="L164" s="9" t="s">
        <v>1120</v>
      </c>
      <c r="M164" s="9" t="s">
        <v>1071</v>
      </c>
      <c r="N164" s="9" t="s">
        <v>1071</v>
      </c>
      <c r="O164" s="9" t="s">
        <v>1108</v>
      </c>
      <c r="P164" s="10">
        <v>118</v>
      </c>
      <c r="Q164" s="10">
        <v>0</v>
      </c>
      <c r="R164" s="10">
        <f t="shared" si="11"/>
        <v>118</v>
      </c>
      <c r="S164" s="5" t="s">
        <v>472</v>
      </c>
      <c r="T164" s="5" t="s">
        <v>1161</v>
      </c>
    </row>
    <row r="165" spans="1:20" ht="56.25" x14ac:dyDescent="0.25">
      <c r="A165" s="45"/>
      <c r="B165" s="5" t="s">
        <v>513</v>
      </c>
      <c r="C165" s="6" t="s">
        <v>514</v>
      </c>
      <c r="D165" s="4" t="str">
        <f t="shared" si="10"/>
        <v>103-060-025-000</v>
      </c>
      <c r="E165" s="48"/>
      <c r="F165" s="8" t="s">
        <v>515</v>
      </c>
      <c r="G165" s="5" t="s">
        <v>516</v>
      </c>
      <c r="H165" s="5" t="s">
        <v>1098</v>
      </c>
      <c r="I165" s="5" t="s">
        <v>1085</v>
      </c>
      <c r="J165" s="21">
        <v>0.28000000000000003</v>
      </c>
      <c r="K165" s="9" t="s">
        <v>1122</v>
      </c>
      <c r="L165" s="9" t="s">
        <v>1120</v>
      </c>
      <c r="M165" s="9" t="s">
        <v>1071</v>
      </c>
      <c r="N165" s="9" t="s">
        <v>1071</v>
      </c>
      <c r="O165" s="9" t="s">
        <v>1108</v>
      </c>
      <c r="P165" s="10">
        <v>1549</v>
      </c>
      <c r="Q165" s="10">
        <v>0</v>
      </c>
      <c r="R165" s="10">
        <f t="shared" si="11"/>
        <v>1549</v>
      </c>
      <c r="S165" s="5" t="s">
        <v>472</v>
      </c>
      <c r="T165" s="5" t="s">
        <v>1161</v>
      </c>
    </row>
    <row r="166" spans="1:20" ht="56.25" x14ac:dyDescent="0.25">
      <c r="A166" s="45"/>
      <c r="B166" s="5" t="s">
        <v>700</v>
      </c>
      <c r="C166" s="6" t="s">
        <v>701</v>
      </c>
      <c r="D166" s="4" t="str">
        <f t="shared" si="10"/>
        <v>103-060-029-000</v>
      </c>
      <c r="E166" s="48"/>
      <c r="F166" s="8" t="s">
        <v>702</v>
      </c>
      <c r="G166" s="5" t="s">
        <v>703</v>
      </c>
      <c r="H166" s="5" t="s">
        <v>1098</v>
      </c>
      <c r="I166" s="5" t="s">
        <v>1085</v>
      </c>
      <c r="J166" s="21">
        <v>0.26</v>
      </c>
      <c r="K166" s="9" t="s">
        <v>1122</v>
      </c>
      <c r="L166" s="9" t="s">
        <v>1120</v>
      </c>
      <c r="M166" s="9" t="s">
        <v>1071</v>
      </c>
      <c r="N166" s="9" t="s">
        <v>1071</v>
      </c>
      <c r="O166" s="9" t="s">
        <v>1108</v>
      </c>
      <c r="P166" s="10">
        <v>118</v>
      </c>
      <c r="Q166" s="10">
        <v>0</v>
      </c>
      <c r="R166" s="10">
        <f t="shared" si="11"/>
        <v>118</v>
      </c>
      <c r="S166" s="5" t="s">
        <v>472</v>
      </c>
      <c r="T166" s="5" t="s">
        <v>1161</v>
      </c>
    </row>
    <row r="167" spans="1:20" ht="56.25" x14ac:dyDescent="0.25">
      <c r="A167" s="45"/>
      <c r="B167" s="5" t="s">
        <v>704</v>
      </c>
      <c r="C167" s="6" t="s">
        <v>705</v>
      </c>
      <c r="D167" s="4" t="str">
        <f t="shared" si="10"/>
        <v>103-060-033-000</v>
      </c>
      <c r="E167" s="48"/>
      <c r="F167" s="8" t="s">
        <v>706</v>
      </c>
      <c r="G167" s="5" t="s">
        <v>707</v>
      </c>
      <c r="H167" s="5" t="s">
        <v>1098</v>
      </c>
      <c r="I167" s="5" t="s">
        <v>1085</v>
      </c>
      <c r="J167" s="21">
        <v>0.3</v>
      </c>
      <c r="K167" s="9" t="s">
        <v>1122</v>
      </c>
      <c r="L167" s="9" t="s">
        <v>1120</v>
      </c>
      <c r="M167" s="9" t="s">
        <v>1071</v>
      </c>
      <c r="N167" s="9" t="s">
        <v>1071</v>
      </c>
      <c r="O167" s="9" t="s">
        <v>1108</v>
      </c>
      <c r="P167" s="10">
        <v>118</v>
      </c>
      <c r="Q167" s="10">
        <v>0</v>
      </c>
      <c r="R167" s="10">
        <f t="shared" si="11"/>
        <v>118</v>
      </c>
      <c r="S167" s="5" t="s">
        <v>472</v>
      </c>
      <c r="T167" s="5" t="s">
        <v>1161</v>
      </c>
    </row>
    <row r="168" spans="1:20" ht="56.25" x14ac:dyDescent="0.25">
      <c r="A168" s="45"/>
      <c r="B168" s="5" t="s">
        <v>708</v>
      </c>
      <c r="C168" s="6" t="s">
        <v>709</v>
      </c>
      <c r="D168" s="4" t="str">
        <f t="shared" si="10"/>
        <v>103-070-002-000</v>
      </c>
      <c r="E168" s="48"/>
      <c r="F168" s="8" t="s">
        <v>710</v>
      </c>
      <c r="G168" s="5" t="s">
        <v>711</v>
      </c>
      <c r="H168" s="5" t="s">
        <v>1098</v>
      </c>
      <c r="I168" s="5" t="s">
        <v>1085</v>
      </c>
      <c r="J168" s="21">
        <v>0.26</v>
      </c>
      <c r="K168" s="9" t="s">
        <v>1122</v>
      </c>
      <c r="L168" s="9" t="s">
        <v>1120</v>
      </c>
      <c r="M168" s="9" t="s">
        <v>1071</v>
      </c>
      <c r="N168" s="9" t="s">
        <v>1071</v>
      </c>
      <c r="O168" s="9" t="s">
        <v>1108</v>
      </c>
      <c r="P168" s="10">
        <v>942</v>
      </c>
      <c r="Q168" s="10">
        <v>0</v>
      </c>
      <c r="R168" s="10">
        <f t="shared" si="11"/>
        <v>942</v>
      </c>
      <c r="S168" s="5" t="s">
        <v>472</v>
      </c>
      <c r="T168" s="5" t="s">
        <v>1161</v>
      </c>
    </row>
    <row r="169" spans="1:20" ht="56.25" x14ac:dyDescent="0.25">
      <c r="A169" s="45"/>
      <c r="B169" s="5" t="s">
        <v>712</v>
      </c>
      <c r="C169" s="6" t="s">
        <v>713</v>
      </c>
      <c r="D169" s="4" t="str">
        <f t="shared" si="10"/>
        <v>103-070-006-000</v>
      </c>
      <c r="E169" s="48"/>
      <c r="F169" s="8" t="s">
        <v>714</v>
      </c>
      <c r="G169" s="5" t="s">
        <v>715</v>
      </c>
      <c r="H169" s="5" t="s">
        <v>1098</v>
      </c>
      <c r="I169" s="5" t="s">
        <v>1085</v>
      </c>
      <c r="J169" s="21">
        <v>0.26</v>
      </c>
      <c r="K169" s="9" t="s">
        <v>1122</v>
      </c>
      <c r="L169" s="9" t="s">
        <v>1120</v>
      </c>
      <c r="M169" s="9" t="s">
        <v>1071</v>
      </c>
      <c r="N169" s="9" t="s">
        <v>1071</v>
      </c>
      <c r="O169" s="9" t="s">
        <v>1108</v>
      </c>
      <c r="P169" s="10">
        <v>118</v>
      </c>
      <c r="Q169" s="10">
        <v>0</v>
      </c>
      <c r="R169" s="10">
        <f t="shared" si="11"/>
        <v>118</v>
      </c>
      <c r="S169" s="5" t="s">
        <v>472</v>
      </c>
      <c r="T169" s="5" t="s">
        <v>1161</v>
      </c>
    </row>
    <row r="170" spans="1:20" ht="56.25" x14ac:dyDescent="0.25">
      <c r="A170" s="45"/>
      <c r="B170" s="5" t="s">
        <v>716</v>
      </c>
      <c r="C170" s="6" t="s">
        <v>717</v>
      </c>
      <c r="D170" s="4" t="str">
        <f t="shared" si="10"/>
        <v>103-070-007-000</v>
      </c>
      <c r="E170" s="48"/>
      <c r="F170" s="8" t="s">
        <v>718</v>
      </c>
      <c r="G170" s="5" t="s">
        <v>719</v>
      </c>
      <c r="H170" s="5" t="s">
        <v>1098</v>
      </c>
      <c r="I170" s="5" t="s">
        <v>1085</v>
      </c>
      <c r="J170" s="21">
        <v>0.3</v>
      </c>
      <c r="K170" s="9" t="s">
        <v>1122</v>
      </c>
      <c r="L170" s="9" t="s">
        <v>1120</v>
      </c>
      <c r="M170" s="9" t="s">
        <v>1071</v>
      </c>
      <c r="N170" s="9" t="s">
        <v>1071</v>
      </c>
      <c r="O170" s="9" t="s">
        <v>1108</v>
      </c>
      <c r="P170" s="10">
        <v>118</v>
      </c>
      <c r="Q170" s="10">
        <v>0</v>
      </c>
      <c r="R170" s="10">
        <f t="shared" si="11"/>
        <v>118</v>
      </c>
      <c r="S170" s="5" t="s">
        <v>472</v>
      </c>
      <c r="T170" s="5" t="s">
        <v>1161</v>
      </c>
    </row>
    <row r="171" spans="1:20" ht="56.25" x14ac:dyDescent="0.25">
      <c r="A171" s="45"/>
      <c r="B171" s="5" t="s">
        <v>517</v>
      </c>
      <c r="C171" s="6" t="s">
        <v>518</v>
      </c>
      <c r="D171" s="4" t="str">
        <f t="shared" si="10"/>
        <v>103-070-009-000</v>
      </c>
      <c r="E171" s="48"/>
      <c r="F171" s="8" t="s">
        <v>519</v>
      </c>
      <c r="G171" s="5" t="s">
        <v>520</v>
      </c>
      <c r="H171" s="5" t="s">
        <v>1098</v>
      </c>
      <c r="I171" s="5" t="s">
        <v>1085</v>
      </c>
      <c r="J171" s="21">
        <v>0.28000000000000003</v>
      </c>
      <c r="K171" s="9" t="s">
        <v>1122</v>
      </c>
      <c r="L171" s="9" t="s">
        <v>1120</v>
      </c>
      <c r="M171" s="9" t="s">
        <v>1071</v>
      </c>
      <c r="N171" s="9" t="s">
        <v>1071</v>
      </c>
      <c r="O171" s="9" t="s">
        <v>1108</v>
      </c>
      <c r="P171" s="10">
        <v>1437</v>
      </c>
      <c r="Q171" s="10">
        <v>0</v>
      </c>
      <c r="R171" s="10">
        <f t="shared" si="11"/>
        <v>1437</v>
      </c>
      <c r="S171" s="5" t="s">
        <v>472</v>
      </c>
      <c r="T171" s="5" t="s">
        <v>1161</v>
      </c>
    </row>
    <row r="172" spans="1:20" ht="56.25" x14ac:dyDescent="0.25">
      <c r="A172" s="45"/>
      <c r="B172" s="5" t="s">
        <v>720</v>
      </c>
      <c r="C172" s="6" t="s">
        <v>721</v>
      </c>
      <c r="D172" s="4" t="str">
        <f t="shared" si="10"/>
        <v>103-070-010-000</v>
      </c>
      <c r="E172" s="48"/>
      <c r="F172" s="8" t="s">
        <v>722</v>
      </c>
      <c r="G172" s="5" t="s">
        <v>723</v>
      </c>
      <c r="H172" s="5" t="s">
        <v>1098</v>
      </c>
      <c r="I172" s="5" t="s">
        <v>1085</v>
      </c>
      <c r="J172" s="21">
        <v>0.26</v>
      </c>
      <c r="K172" s="9" t="s">
        <v>1122</v>
      </c>
      <c r="L172" s="9" t="s">
        <v>1120</v>
      </c>
      <c r="M172" s="9" t="s">
        <v>1071</v>
      </c>
      <c r="N172" s="9" t="s">
        <v>1071</v>
      </c>
      <c r="O172" s="9" t="s">
        <v>1108</v>
      </c>
      <c r="P172" s="10">
        <v>118</v>
      </c>
      <c r="Q172" s="10">
        <v>0</v>
      </c>
      <c r="R172" s="10">
        <f t="shared" si="11"/>
        <v>118</v>
      </c>
      <c r="S172" s="5" t="s">
        <v>472</v>
      </c>
      <c r="T172" s="5" t="s">
        <v>1161</v>
      </c>
    </row>
    <row r="173" spans="1:20" x14ac:dyDescent="0.25">
      <c r="A173" s="45"/>
      <c r="B173" s="5" t="s">
        <v>818</v>
      </c>
      <c r="C173" s="6" t="s">
        <v>819</v>
      </c>
      <c r="D173" s="4" t="str">
        <f t="shared" ref="D173:D204" si="12">LEFT(C173,3)&amp;"-"&amp;MID(C173,4,3)&amp;"-"&amp;MID(C173,7,3)&amp;"-"&amp;RIGHT(C173,3)</f>
        <v>103-070-012-000</v>
      </c>
      <c r="E173" s="48"/>
      <c r="F173" s="8" t="s">
        <v>1079</v>
      </c>
      <c r="G173" s="5" t="s">
        <v>820</v>
      </c>
      <c r="H173" s="5" t="s">
        <v>1098</v>
      </c>
      <c r="I173" s="5" t="s">
        <v>1085</v>
      </c>
      <c r="J173" s="21">
        <v>0.26</v>
      </c>
      <c r="K173" s="9" t="s">
        <v>1122</v>
      </c>
      <c r="L173" s="9" t="s">
        <v>1120</v>
      </c>
      <c r="M173" s="9" t="s">
        <v>1071</v>
      </c>
      <c r="N173" s="9" t="s">
        <v>1071</v>
      </c>
      <c r="O173" s="9" t="s">
        <v>1108</v>
      </c>
      <c r="P173" s="10">
        <v>1000</v>
      </c>
      <c r="Q173" s="10">
        <v>0</v>
      </c>
      <c r="R173" s="10">
        <f t="shared" ref="R173:R204" si="13">SUM(P173:Q173)</f>
        <v>1000</v>
      </c>
      <c r="S173" s="5" t="s">
        <v>472</v>
      </c>
      <c r="T173" s="5" t="s">
        <v>1161</v>
      </c>
    </row>
    <row r="174" spans="1:20" x14ac:dyDescent="0.25">
      <c r="A174" s="45"/>
      <c r="B174" s="5" t="s">
        <v>821</v>
      </c>
      <c r="C174" s="6" t="s">
        <v>822</v>
      </c>
      <c r="D174" s="4" t="str">
        <f t="shared" si="12"/>
        <v>103-070-013-000</v>
      </c>
      <c r="E174" s="48"/>
      <c r="F174" s="8" t="s">
        <v>1079</v>
      </c>
      <c r="G174" s="5" t="s">
        <v>823</v>
      </c>
      <c r="H174" s="5" t="s">
        <v>1098</v>
      </c>
      <c r="I174" s="5" t="s">
        <v>1085</v>
      </c>
      <c r="J174" s="21">
        <v>0.33</v>
      </c>
      <c r="K174" s="9" t="s">
        <v>1122</v>
      </c>
      <c r="L174" s="9" t="s">
        <v>1120</v>
      </c>
      <c r="M174" s="9" t="s">
        <v>1071</v>
      </c>
      <c r="N174" s="9" t="s">
        <v>1071</v>
      </c>
      <c r="O174" s="9" t="s">
        <v>1108</v>
      </c>
      <c r="P174" s="10">
        <v>1000</v>
      </c>
      <c r="Q174" s="10">
        <v>0</v>
      </c>
      <c r="R174" s="10">
        <f t="shared" si="13"/>
        <v>1000</v>
      </c>
      <c r="S174" s="5" t="s">
        <v>472</v>
      </c>
      <c r="T174" s="5" t="s">
        <v>1161</v>
      </c>
    </row>
    <row r="175" spans="1:20" ht="56.25" x14ac:dyDescent="0.25">
      <c r="A175" s="45"/>
      <c r="B175" s="5" t="s">
        <v>724</v>
      </c>
      <c r="C175" s="6" t="s">
        <v>725</v>
      </c>
      <c r="D175" s="4" t="str">
        <f t="shared" si="12"/>
        <v>103-070-014-000</v>
      </c>
      <c r="E175" s="48"/>
      <c r="F175" s="8" t="s">
        <v>726</v>
      </c>
      <c r="G175" s="5" t="s">
        <v>727</v>
      </c>
      <c r="H175" s="5" t="s">
        <v>1098</v>
      </c>
      <c r="I175" s="5" t="s">
        <v>1085</v>
      </c>
      <c r="J175" s="21">
        <v>0.34</v>
      </c>
      <c r="K175" s="9" t="s">
        <v>1122</v>
      </c>
      <c r="L175" s="9" t="s">
        <v>1120</v>
      </c>
      <c r="M175" s="9" t="s">
        <v>1071</v>
      </c>
      <c r="N175" s="9" t="s">
        <v>1071</v>
      </c>
      <c r="O175" s="9" t="s">
        <v>1108</v>
      </c>
      <c r="P175" s="10">
        <v>118</v>
      </c>
      <c r="Q175" s="10">
        <v>0</v>
      </c>
      <c r="R175" s="10">
        <f t="shared" si="13"/>
        <v>118</v>
      </c>
      <c r="S175" s="5" t="s">
        <v>472</v>
      </c>
      <c r="T175" s="5" t="s">
        <v>1161</v>
      </c>
    </row>
    <row r="176" spans="1:20" ht="56.25" x14ac:dyDescent="0.25">
      <c r="A176" s="45"/>
      <c r="B176" s="5" t="s">
        <v>521</v>
      </c>
      <c r="C176" s="6" t="s">
        <v>522</v>
      </c>
      <c r="D176" s="4" t="str">
        <f t="shared" si="12"/>
        <v>103-070-015-000</v>
      </c>
      <c r="E176" s="48"/>
      <c r="F176" s="8" t="s">
        <v>523</v>
      </c>
      <c r="G176" s="5" t="s">
        <v>524</v>
      </c>
      <c r="H176" s="5" t="s">
        <v>1098</v>
      </c>
      <c r="I176" s="5" t="s">
        <v>1085</v>
      </c>
      <c r="J176" s="21">
        <v>0.38</v>
      </c>
      <c r="K176" s="9" t="s">
        <v>1122</v>
      </c>
      <c r="L176" s="9" t="s">
        <v>1120</v>
      </c>
      <c r="M176" s="9" t="s">
        <v>1071</v>
      </c>
      <c r="N176" s="9" t="s">
        <v>1071</v>
      </c>
      <c r="O176" s="9" t="s">
        <v>1108</v>
      </c>
      <c r="P176" s="10">
        <v>1549</v>
      </c>
      <c r="Q176" s="10">
        <v>0</v>
      </c>
      <c r="R176" s="10">
        <f t="shared" si="13"/>
        <v>1549</v>
      </c>
      <c r="S176" s="5" t="s">
        <v>472</v>
      </c>
      <c r="T176" s="5" t="s">
        <v>1161</v>
      </c>
    </row>
    <row r="177" spans="1:20" ht="56.25" x14ac:dyDescent="0.25">
      <c r="A177" s="45"/>
      <c r="B177" s="5" t="s">
        <v>728</v>
      </c>
      <c r="C177" s="6" t="s">
        <v>729</v>
      </c>
      <c r="D177" s="4" t="str">
        <f t="shared" si="12"/>
        <v>103-070-016-000</v>
      </c>
      <c r="E177" s="48"/>
      <c r="F177" s="8" t="s">
        <v>730</v>
      </c>
      <c r="G177" s="5" t="s">
        <v>731</v>
      </c>
      <c r="H177" s="5" t="s">
        <v>1098</v>
      </c>
      <c r="I177" s="5" t="s">
        <v>1085</v>
      </c>
      <c r="J177" s="21">
        <v>0.31</v>
      </c>
      <c r="K177" s="9" t="s">
        <v>1122</v>
      </c>
      <c r="L177" s="9" t="s">
        <v>1120</v>
      </c>
      <c r="M177" s="9" t="s">
        <v>1071</v>
      </c>
      <c r="N177" s="9" t="s">
        <v>1071</v>
      </c>
      <c r="O177" s="9" t="s">
        <v>1108</v>
      </c>
      <c r="P177" s="10">
        <v>118</v>
      </c>
      <c r="Q177" s="10">
        <v>0</v>
      </c>
      <c r="R177" s="10">
        <f t="shared" si="13"/>
        <v>118</v>
      </c>
      <c r="S177" s="5" t="s">
        <v>472</v>
      </c>
      <c r="T177" s="5" t="s">
        <v>1161</v>
      </c>
    </row>
    <row r="178" spans="1:20" ht="56.25" x14ac:dyDescent="0.25">
      <c r="A178" s="45"/>
      <c r="B178" s="5" t="s">
        <v>525</v>
      </c>
      <c r="C178" s="6" t="s">
        <v>526</v>
      </c>
      <c r="D178" s="4" t="str">
        <f t="shared" si="12"/>
        <v>103-070-017-000</v>
      </c>
      <c r="E178" s="48"/>
      <c r="F178" s="8" t="s">
        <v>527</v>
      </c>
      <c r="G178" s="5" t="s">
        <v>528</v>
      </c>
      <c r="H178" s="5" t="s">
        <v>1098</v>
      </c>
      <c r="I178" s="5" t="s">
        <v>1085</v>
      </c>
      <c r="J178" s="21">
        <v>0.26</v>
      </c>
      <c r="K178" s="9" t="s">
        <v>1122</v>
      </c>
      <c r="L178" s="9" t="s">
        <v>1120</v>
      </c>
      <c r="M178" s="9" t="s">
        <v>1071</v>
      </c>
      <c r="N178" s="9" t="s">
        <v>1071</v>
      </c>
      <c r="O178" s="9" t="s">
        <v>1108</v>
      </c>
      <c r="P178" s="10">
        <v>1549</v>
      </c>
      <c r="Q178" s="10">
        <v>0</v>
      </c>
      <c r="R178" s="10">
        <f t="shared" si="13"/>
        <v>1549</v>
      </c>
      <c r="S178" s="5" t="s">
        <v>472</v>
      </c>
      <c r="T178" s="5" t="s">
        <v>1161</v>
      </c>
    </row>
    <row r="179" spans="1:20" ht="56.25" x14ac:dyDescent="0.25">
      <c r="A179" s="45"/>
      <c r="B179" s="5" t="s">
        <v>529</v>
      </c>
      <c r="C179" s="6" t="s">
        <v>530</v>
      </c>
      <c r="D179" s="4" t="str">
        <f t="shared" si="12"/>
        <v>103-070-018-000</v>
      </c>
      <c r="E179" s="48"/>
      <c r="F179" s="8" t="s">
        <v>531</v>
      </c>
      <c r="G179" s="5" t="s">
        <v>532</v>
      </c>
      <c r="H179" s="5" t="s">
        <v>1098</v>
      </c>
      <c r="I179" s="5" t="s">
        <v>1085</v>
      </c>
      <c r="J179" s="21">
        <v>0.31</v>
      </c>
      <c r="K179" s="9" t="s">
        <v>1122</v>
      </c>
      <c r="L179" s="9" t="s">
        <v>1120</v>
      </c>
      <c r="M179" s="9" t="s">
        <v>1071</v>
      </c>
      <c r="N179" s="9" t="s">
        <v>1071</v>
      </c>
      <c r="O179" s="9" t="s">
        <v>1108</v>
      </c>
      <c r="P179" s="10">
        <v>1463</v>
      </c>
      <c r="Q179" s="10">
        <v>0</v>
      </c>
      <c r="R179" s="10">
        <f t="shared" si="13"/>
        <v>1463</v>
      </c>
      <c r="S179" s="5" t="s">
        <v>472</v>
      </c>
      <c r="T179" s="5" t="s">
        <v>1161</v>
      </c>
    </row>
    <row r="180" spans="1:20" ht="78.75" x14ac:dyDescent="0.25">
      <c r="A180" s="45"/>
      <c r="B180" s="5" t="s">
        <v>533</v>
      </c>
      <c r="C180" s="6" t="s">
        <v>534</v>
      </c>
      <c r="D180" s="4" t="str">
        <f t="shared" si="12"/>
        <v>103-070-019-000</v>
      </c>
      <c r="E180" s="48"/>
      <c r="F180" s="8" t="s">
        <v>535</v>
      </c>
      <c r="G180" s="5" t="s">
        <v>536</v>
      </c>
      <c r="H180" s="5" t="s">
        <v>1098</v>
      </c>
      <c r="I180" s="5" t="s">
        <v>1085</v>
      </c>
      <c r="J180" s="21">
        <v>0.3</v>
      </c>
      <c r="K180" s="9" t="s">
        <v>1122</v>
      </c>
      <c r="L180" s="9" t="s">
        <v>1120</v>
      </c>
      <c r="M180" s="9" t="s">
        <v>1071</v>
      </c>
      <c r="N180" s="9" t="s">
        <v>1071</v>
      </c>
      <c r="O180" s="9" t="s">
        <v>1108</v>
      </c>
      <c r="P180" s="10">
        <v>2347</v>
      </c>
      <c r="Q180" s="10">
        <v>0</v>
      </c>
      <c r="R180" s="10">
        <f t="shared" si="13"/>
        <v>2347</v>
      </c>
      <c r="S180" s="5" t="s">
        <v>472</v>
      </c>
      <c r="T180" s="5" t="s">
        <v>1161</v>
      </c>
    </row>
    <row r="181" spans="1:20" ht="56.25" x14ac:dyDescent="0.25">
      <c r="A181" s="45"/>
      <c r="B181" s="5" t="s">
        <v>732</v>
      </c>
      <c r="C181" s="6" t="s">
        <v>733</v>
      </c>
      <c r="D181" s="4" t="str">
        <f t="shared" si="12"/>
        <v>103-070-021-000</v>
      </c>
      <c r="E181" s="48"/>
      <c r="F181" s="8" t="s">
        <v>734</v>
      </c>
      <c r="G181" s="5" t="s">
        <v>735</v>
      </c>
      <c r="H181" s="5" t="s">
        <v>1098</v>
      </c>
      <c r="I181" s="5" t="s">
        <v>1085</v>
      </c>
      <c r="J181" s="21">
        <v>0.24</v>
      </c>
      <c r="K181" s="9" t="s">
        <v>1122</v>
      </c>
      <c r="L181" s="9" t="s">
        <v>1120</v>
      </c>
      <c r="M181" s="9" t="s">
        <v>1071</v>
      </c>
      <c r="N181" s="9" t="s">
        <v>1071</v>
      </c>
      <c r="O181" s="9" t="s">
        <v>1108</v>
      </c>
      <c r="P181" s="10">
        <v>118</v>
      </c>
      <c r="Q181" s="10">
        <v>0</v>
      </c>
      <c r="R181" s="10">
        <f t="shared" si="13"/>
        <v>118</v>
      </c>
      <c r="S181" s="5" t="s">
        <v>472</v>
      </c>
      <c r="T181" s="5" t="s">
        <v>1161</v>
      </c>
    </row>
    <row r="182" spans="1:20" ht="56.25" x14ac:dyDescent="0.25">
      <c r="A182" s="45"/>
      <c r="B182" s="5" t="s">
        <v>537</v>
      </c>
      <c r="C182" s="6" t="s">
        <v>538</v>
      </c>
      <c r="D182" s="4" t="str">
        <f t="shared" si="12"/>
        <v>103-070-028-000</v>
      </c>
      <c r="E182" s="48"/>
      <c r="F182" s="8" t="s">
        <v>539</v>
      </c>
      <c r="G182" s="5" t="s">
        <v>540</v>
      </c>
      <c r="H182" s="5" t="s">
        <v>1098</v>
      </c>
      <c r="I182" s="5" t="s">
        <v>1085</v>
      </c>
      <c r="J182" s="21">
        <v>0.28000000000000003</v>
      </c>
      <c r="K182" s="9" t="s">
        <v>1122</v>
      </c>
      <c r="L182" s="9" t="s">
        <v>1120</v>
      </c>
      <c r="M182" s="9" t="s">
        <v>1071</v>
      </c>
      <c r="N182" s="9" t="s">
        <v>1071</v>
      </c>
      <c r="O182" s="9" t="s">
        <v>1108</v>
      </c>
      <c r="P182" s="10">
        <v>1000</v>
      </c>
      <c r="Q182" s="10">
        <v>0</v>
      </c>
      <c r="R182" s="10">
        <f t="shared" si="13"/>
        <v>1000</v>
      </c>
      <c r="S182" s="5" t="s">
        <v>472</v>
      </c>
      <c r="T182" s="5" t="s">
        <v>1161</v>
      </c>
    </row>
    <row r="183" spans="1:20" ht="56.25" x14ac:dyDescent="0.25">
      <c r="A183" s="45"/>
      <c r="B183" s="5" t="s">
        <v>736</v>
      </c>
      <c r="C183" s="6" t="s">
        <v>737</v>
      </c>
      <c r="D183" s="4" t="str">
        <f t="shared" si="12"/>
        <v>103-080-005-000</v>
      </c>
      <c r="E183" s="48"/>
      <c r="F183" s="8" t="s">
        <v>738</v>
      </c>
      <c r="G183" s="5" t="s">
        <v>739</v>
      </c>
      <c r="H183" s="5" t="s">
        <v>1098</v>
      </c>
      <c r="I183" s="5" t="s">
        <v>1085</v>
      </c>
      <c r="J183" s="21">
        <v>0.24</v>
      </c>
      <c r="K183" s="9" t="s">
        <v>1121</v>
      </c>
      <c r="L183" s="9" t="s">
        <v>1120</v>
      </c>
      <c r="M183" s="9" t="s">
        <v>1071</v>
      </c>
      <c r="N183" s="9" t="s">
        <v>1071</v>
      </c>
      <c r="O183" s="9" t="s">
        <v>1108</v>
      </c>
      <c r="P183" s="10">
        <v>118</v>
      </c>
      <c r="Q183" s="10">
        <v>0</v>
      </c>
      <c r="R183" s="10">
        <f t="shared" si="13"/>
        <v>118</v>
      </c>
      <c r="S183" s="5" t="s">
        <v>472</v>
      </c>
      <c r="T183" s="5" t="s">
        <v>1161</v>
      </c>
    </row>
    <row r="184" spans="1:20" ht="56.25" x14ac:dyDescent="0.25">
      <c r="A184" s="45"/>
      <c r="B184" s="5" t="s">
        <v>740</v>
      </c>
      <c r="C184" s="6" t="s">
        <v>741</v>
      </c>
      <c r="D184" s="4" t="str">
        <f t="shared" si="12"/>
        <v>103-080-006-000</v>
      </c>
      <c r="E184" s="48"/>
      <c r="F184" s="8" t="s">
        <v>742</v>
      </c>
      <c r="G184" s="5" t="s">
        <v>743</v>
      </c>
      <c r="H184" s="5" t="s">
        <v>1098</v>
      </c>
      <c r="I184" s="5" t="s">
        <v>1085</v>
      </c>
      <c r="J184" s="21">
        <v>0.26</v>
      </c>
      <c r="K184" s="9" t="s">
        <v>1121</v>
      </c>
      <c r="L184" s="9" t="s">
        <v>1120</v>
      </c>
      <c r="M184" s="9" t="s">
        <v>1071</v>
      </c>
      <c r="N184" s="9" t="s">
        <v>1071</v>
      </c>
      <c r="O184" s="9" t="s">
        <v>1108</v>
      </c>
      <c r="P184" s="10">
        <v>118</v>
      </c>
      <c r="Q184" s="10">
        <v>0</v>
      </c>
      <c r="R184" s="10">
        <f t="shared" si="13"/>
        <v>118</v>
      </c>
      <c r="S184" s="5" t="s">
        <v>472</v>
      </c>
      <c r="T184" s="5" t="s">
        <v>1161</v>
      </c>
    </row>
    <row r="185" spans="1:20" ht="56.25" x14ac:dyDescent="0.25">
      <c r="A185" s="45"/>
      <c r="B185" s="5" t="s">
        <v>541</v>
      </c>
      <c r="C185" s="6" t="s">
        <v>542</v>
      </c>
      <c r="D185" s="4" t="str">
        <f t="shared" si="12"/>
        <v>103-080-009-000</v>
      </c>
      <c r="E185" s="48"/>
      <c r="F185" s="8" t="s">
        <v>543</v>
      </c>
      <c r="G185" s="5" t="s">
        <v>544</v>
      </c>
      <c r="H185" s="5" t="s">
        <v>1098</v>
      </c>
      <c r="I185" s="5" t="s">
        <v>1085</v>
      </c>
      <c r="J185" s="21">
        <v>0.22</v>
      </c>
      <c r="K185" s="9" t="s">
        <v>1121</v>
      </c>
      <c r="L185" s="9" t="s">
        <v>1120</v>
      </c>
      <c r="M185" s="9" t="s">
        <v>1071</v>
      </c>
      <c r="N185" s="9" t="s">
        <v>1071</v>
      </c>
      <c r="O185" s="9" t="s">
        <v>1108</v>
      </c>
      <c r="P185" s="10">
        <v>1237</v>
      </c>
      <c r="Q185" s="10">
        <v>0</v>
      </c>
      <c r="R185" s="10">
        <f t="shared" si="13"/>
        <v>1237</v>
      </c>
      <c r="S185" s="5" t="s">
        <v>472</v>
      </c>
      <c r="T185" s="5" t="s">
        <v>1161</v>
      </c>
    </row>
    <row r="186" spans="1:20" ht="56.25" x14ac:dyDescent="0.25">
      <c r="A186" s="45"/>
      <c r="B186" s="5" t="s">
        <v>834</v>
      </c>
      <c r="C186" s="6" t="s">
        <v>835</v>
      </c>
      <c r="D186" s="4" t="str">
        <f t="shared" si="12"/>
        <v>103-080-011-000</v>
      </c>
      <c r="E186" s="48"/>
      <c r="F186" s="8" t="s">
        <v>836</v>
      </c>
      <c r="G186" s="5" t="s">
        <v>837</v>
      </c>
      <c r="H186" s="5" t="s">
        <v>1098</v>
      </c>
      <c r="I186" s="5" t="s">
        <v>1085</v>
      </c>
      <c r="J186" s="21">
        <v>0.27</v>
      </c>
      <c r="K186" s="9" t="s">
        <v>1121</v>
      </c>
      <c r="L186" s="9" t="s">
        <v>1120</v>
      </c>
      <c r="M186" s="9" t="s">
        <v>1071</v>
      </c>
      <c r="N186" s="9" t="s">
        <v>1071</v>
      </c>
      <c r="O186" s="9" t="s">
        <v>1108</v>
      </c>
      <c r="P186" s="10">
        <v>2182</v>
      </c>
      <c r="Q186" s="10">
        <v>0</v>
      </c>
      <c r="R186" s="10">
        <f t="shared" si="13"/>
        <v>2182</v>
      </c>
      <c r="S186" s="5" t="s">
        <v>472</v>
      </c>
      <c r="T186" s="5" t="s">
        <v>1161</v>
      </c>
    </row>
    <row r="187" spans="1:20" ht="56.25" x14ac:dyDescent="0.25">
      <c r="A187" s="45"/>
      <c r="B187" s="5" t="s">
        <v>545</v>
      </c>
      <c r="C187" s="6" t="s">
        <v>546</v>
      </c>
      <c r="D187" s="4" t="str">
        <f t="shared" si="12"/>
        <v>103-080-014-000</v>
      </c>
      <c r="E187" s="48"/>
      <c r="F187" s="8" t="s">
        <v>547</v>
      </c>
      <c r="G187" s="5" t="s">
        <v>548</v>
      </c>
      <c r="H187" s="5" t="s">
        <v>1098</v>
      </c>
      <c r="I187" s="5" t="s">
        <v>1085</v>
      </c>
      <c r="J187" s="21">
        <v>0.31</v>
      </c>
      <c r="K187" s="9" t="s">
        <v>1121</v>
      </c>
      <c r="L187" s="9" t="s">
        <v>1120</v>
      </c>
      <c r="M187" s="9" t="s">
        <v>1071</v>
      </c>
      <c r="N187" s="9" t="s">
        <v>1071</v>
      </c>
      <c r="O187" s="9" t="s">
        <v>1108</v>
      </c>
      <c r="P187" s="10">
        <v>1437</v>
      </c>
      <c r="Q187" s="10">
        <v>0</v>
      </c>
      <c r="R187" s="10">
        <f t="shared" si="13"/>
        <v>1437</v>
      </c>
      <c r="S187" s="5" t="s">
        <v>472</v>
      </c>
      <c r="T187" s="5" t="s">
        <v>1161</v>
      </c>
    </row>
    <row r="188" spans="1:20" ht="56.25" x14ac:dyDescent="0.25">
      <c r="A188" s="45"/>
      <c r="B188" s="5" t="s">
        <v>549</v>
      </c>
      <c r="C188" s="6" t="s">
        <v>550</v>
      </c>
      <c r="D188" s="4" t="str">
        <f t="shared" si="12"/>
        <v>103-080-016-000</v>
      </c>
      <c r="E188" s="48"/>
      <c r="F188" s="8" t="s">
        <v>551</v>
      </c>
      <c r="G188" s="5" t="s">
        <v>552</v>
      </c>
      <c r="H188" s="5" t="s">
        <v>1098</v>
      </c>
      <c r="I188" s="5" t="s">
        <v>1085</v>
      </c>
      <c r="J188" s="21">
        <v>0.38</v>
      </c>
      <c r="K188" s="9" t="s">
        <v>1121</v>
      </c>
      <c r="L188" s="9" t="s">
        <v>1120</v>
      </c>
      <c r="M188" s="9" t="s">
        <v>1071</v>
      </c>
      <c r="N188" s="9" t="s">
        <v>1071</v>
      </c>
      <c r="O188" s="9" t="s">
        <v>1108</v>
      </c>
      <c r="P188" s="10">
        <v>1339</v>
      </c>
      <c r="Q188" s="10">
        <v>0</v>
      </c>
      <c r="R188" s="10">
        <f t="shared" si="13"/>
        <v>1339</v>
      </c>
      <c r="S188" s="5" t="s">
        <v>472</v>
      </c>
      <c r="T188" s="5" t="s">
        <v>1161</v>
      </c>
    </row>
    <row r="189" spans="1:20" ht="56.25" x14ac:dyDescent="0.25">
      <c r="A189" s="45"/>
      <c r="B189" s="5" t="s">
        <v>553</v>
      </c>
      <c r="C189" s="6" t="s">
        <v>554</v>
      </c>
      <c r="D189" s="4" t="str">
        <f t="shared" si="12"/>
        <v>103-080-017-000</v>
      </c>
      <c r="E189" s="48"/>
      <c r="F189" s="8" t="s">
        <v>555</v>
      </c>
      <c r="G189" s="5" t="s">
        <v>556</v>
      </c>
      <c r="H189" s="5" t="s">
        <v>1098</v>
      </c>
      <c r="I189" s="5" t="s">
        <v>1085</v>
      </c>
      <c r="J189" s="21">
        <v>0.28000000000000003</v>
      </c>
      <c r="K189" s="9" t="s">
        <v>1121</v>
      </c>
      <c r="L189" s="9" t="s">
        <v>1120</v>
      </c>
      <c r="M189" s="9" t="s">
        <v>1071</v>
      </c>
      <c r="N189" s="9" t="s">
        <v>1071</v>
      </c>
      <c r="O189" s="9" t="s">
        <v>1108</v>
      </c>
      <c r="P189" s="10">
        <v>1339</v>
      </c>
      <c r="Q189" s="10">
        <v>0</v>
      </c>
      <c r="R189" s="10">
        <f t="shared" si="13"/>
        <v>1339</v>
      </c>
      <c r="S189" s="5" t="s">
        <v>472</v>
      </c>
      <c r="T189" s="5" t="s">
        <v>1161</v>
      </c>
    </row>
    <row r="190" spans="1:20" x14ac:dyDescent="0.25">
      <c r="A190" s="45"/>
      <c r="B190" s="5" t="s">
        <v>815</v>
      </c>
      <c r="C190" s="6" t="s">
        <v>816</v>
      </c>
      <c r="D190" s="4" t="str">
        <f t="shared" si="12"/>
        <v>103-080-018-000</v>
      </c>
      <c r="E190" s="48"/>
      <c r="F190" s="8" t="s">
        <v>1079</v>
      </c>
      <c r="G190" s="5" t="s">
        <v>817</v>
      </c>
      <c r="H190" s="5" t="s">
        <v>1098</v>
      </c>
      <c r="I190" s="5" t="s">
        <v>1085</v>
      </c>
      <c r="J190" s="21">
        <v>0.54</v>
      </c>
      <c r="K190" s="9" t="s">
        <v>1121</v>
      </c>
      <c r="L190" s="9" t="s">
        <v>1120</v>
      </c>
      <c r="M190" s="9" t="s">
        <v>1071</v>
      </c>
      <c r="N190" s="9" t="s">
        <v>1071</v>
      </c>
      <c r="O190" s="9" t="s">
        <v>1108</v>
      </c>
      <c r="P190" s="10">
        <v>1450</v>
      </c>
      <c r="Q190" s="10">
        <v>0</v>
      </c>
      <c r="R190" s="10">
        <f t="shared" si="13"/>
        <v>1450</v>
      </c>
      <c r="S190" s="5" t="s">
        <v>472</v>
      </c>
      <c r="T190" s="5" t="s">
        <v>1161</v>
      </c>
    </row>
    <row r="191" spans="1:20" ht="56.25" x14ac:dyDescent="0.25">
      <c r="A191" s="45"/>
      <c r="B191" s="5" t="s">
        <v>744</v>
      </c>
      <c r="C191" s="6" t="s">
        <v>745</v>
      </c>
      <c r="D191" s="4" t="str">
        <f t="shared" si="12"/>
        <v>103-080-020-000</v>
      </c>
      <c r="E191" s="48"/>
      <c r="F191" s="8" t="s">
        <v>746</v>
      </c>
      <c r="G191" s="5" t="s">
        <v>747</v>
      </c>
      <c r="H191" s="5" t="s">
        <v>1098</v>
      </c>
      <c r="I191" s="5" t="s">
        <v>1085</v>
      </c>
      <c r="J191" s="21">
        <v>0.26</v>
      </c>
      <c r="K191" s="9" t="s">
        <v>1121</v>
      </c>
      <c r="L191" s="9" t="s">
        <v>1120</v>
      </c>
      <c r="M191" s="9" t="s">
        <v>1071</v>
      </c>
      <c r="N191" s="9" t="s">
        <v>1071</v>
      </c>
      <c r="O191" s="9" t="s">
        <v>1108</v>
      </c>
      <c r="P191" s="10">
        <v>118</v>
      </c>
      <c r="Q191" s="10">
        <v>0</v>
      </c>
      <c r="R191" s="10">
        <f t="shared" si="13"/>
        <v>118</v>
      </c>
      <c r="S191" s="5" t="s">
        <v>472</v>
      </c>
      <c r="T191" s="5" t="s">
        <v>1161</v>
      </c>
    </row>
    <row r="192" spans="1:20" ht="56.25" x14ac:dyDescent="0.25">
      <c r="A192" s="45"/>
      <c r="B192" s="5" t="s">
        <v>748</v>
      </c>
      <c r="C192" s="6" t="s">
        <v>749</v>
      </c>
      <c r="D192" s="4" t="str">
        <f t="shared" si="12"/>
        <v>103-080-021-000</v>
      </c>
      <c r="E192" s="48"/>
      <c r="F192" s="8" t="s">
        <v>750</v>
      </c>
      <c r="G192" s="5" t="s">
        <v>751</v>
      </c>
      <c r="H192" s="5" t="s">
        <v>1098</v>
      </c>
      <c r="I192" s="5" t="s">
        <v>1085</v>
      </c>
      <c r="J192" s="21">
        <v>0.26</v>
      </c>
      <c r="K192" s="9" t="s">
        <v>1121</v>
      </c>
      <c r="L192" s="9" t="s">
        <v>1120</v>
      </c>
      <c r="M192" s="9" t="s">
        <v>1071</v>
      </c>
      <c r="N192" s="9" t="s">
        <v>1071</v>
      </c>
      <c r="O192" s="9" t="s">
        <v>1108</v>
      </c>
      <c r="P192" s="10">
        <v>118</v>
      </c>
      <c r="Q192" s="10">
        <v>0</v>
      </c>
      <c r="R192" s="10">
        <f t="shared" si="13"/>
        <v>118</v>
      </c>
      <c r="S192" s="5" t="s">
        <v>472</v>
      </c>
      <c r="T192" s="5" t="s">
        <v>1161</v>
      </c>
    </row>
    <row r="193" spans="1:20" ht="56.25" x14ac:dyDescent="0.25">
      <c r="A193" s="45"/>
      <c r="B193" s="5" t="s">
        <v>557</v>
      </c>
      <c r="C193" s="6" t="s">
        <v>558</v>
      </c>
      <c r="D193" s="4" t="str">
        <f t="shared" si="12"/>
        <v>103-090-010-000</v>
      </c>
      <c r="E193" s="48"/>
      <c r="F193" s="8" t="s">
        <v>559</v>
      </c>
      <c r="G193" s="5" t="s">
        <v>560</v>
      </c>
      <c r="H193" s="5" t="s">
        <v>1098</v>
      </c>
      <c r="I193" s="5" t="s">
        <v>1085</v>
      </c>
      <c r="J193" s="21">
        <v>0.24</v>
      </c>
      <c r="K193" s="9" t="s">
        <v>1121</v>
      </c>
      <c r="L193" s="9" t="s">
        <v>1120</v>
      </c>
      <c r="M193" s="9" t="s">
        <v>1071</v>
      </c>
      <c r="N193" s="9" t="s">
        <v>1071</v>
      </c>
      <c r="O193" s="9" t="s">
        <v>1108</v>
      </c>
      <c r="P193" s="10">
        <v>1816</v>
      </c>
      <c r="Q193" s="10">
        <v>0</v>
      </c>
      <c r="R193" s="10">
        <f t="shared" si="13"/>
        <v>1816</v>
      </c>
      <c r="S193" s="5" t="s">
        <v>472</v>
      </c>
      <c r="T193" s="5" t="s">
        <v>1161</v>
      </c>
    </row>
    <row r="194" spans="1:20" ht="56.25" x14ac:dyDescent="0.25">
      <c r="A194" s="45"/>
      <c r="B194" s="5" t="s">
        <v>561</v>
      </c>
      <c r="C194" s="6" t="s">
        <v>562</v>
      </c>
      <c r="D194" s="4" t="str">
        <f t="shared" si="12"/>
        <v>103-090-015-000</v>
      </c>
      <c r="E194" s="48"/>
      <c r="F194" s="8" t="s">
        <v>563</v>
      </c>
      <c r="G194" s="5" t="s">
        <v>564</v>
      </c>
      <c r="H194" s="5" t="s">
        <v>1098</v>
      </c>
      <c r="I194" s="5" t="s">
        <v>1085</v>
      </c>
      <c r="J194" s="21">
        <v>0.24</v>
      </c>
      <c r="K194" s="9" t="s">
        <v>1121</v>
      </c>
      <c r="L194" s="9" t="s">
        <v>1120</v>
      </c>
      <c r="M194" s="9" t="s">
        <v>1071</v>
      </c>
      <c r="N194" s="9" t="s">
        <v>1071</v>
      </c>
      <c r="O194" s="9" t="s">
        <v>1108</v>
      </c>
      <c r="P194" s="10">
        <v>933</v>
      </c>
      <c r="Q194" s="10">
        <v>0</v>
      </c>
      <c r="R194" s="10">
        <f t="shared" si="13"/>
        <v>933</v>
      </c>
      <c r="S194" s="5" t="s">
        <v>472</v>
      </c>
      <c r="T194" s="5" t="s">
        <v>1161</v>
      </c>
    </row>
    <row r="195" spans="1:20" ht="56.25" x14ac:dyDescent="0.25">
      <c r="A195" s="45"/>
      <c r="B195" s="5" t="s">
        <v>565</v>
      </c>
      <c r="C195" s="6" t="s">
        <v>566</v>
      </c>
      <c r="D195" s="4" t="str">
        <f t="shared" si="12"/>
        <v>103-100-001-000</v>
      </c>
      <c r="E195" s="48"/>
      <c r="F195" s="8" t="s">
        <v>567</v>
      </c>
      <c r="G195" s="5" t="s">
        <v>568</v>
      </c>
      <c r="H195" s="5" t="s">
        <v>1098</v>
      </c>
      <c r="I195" s="5" t="s">
        <v>1085</v>
      </c>
      <c r="J195" s="21">
        <v>0.26</v>
      </c>
      <c r="K195" s="9" t="s">
        <v>1121</v>
      </c>
      <c r="L195" s="9" t="s">
        <v>1120</v>
      </c>
      <c r="M195" s="9" t="s">
        <v>1071</v>
      </c>
      <c r="N195" s="9" t="s">
        <v>1071</v>
      </c>
      <c r="O195" s="9" t="s">
        <v>1108</v>
      </c>
      <c r="P195" s="10">
        <v>1366</v>
      </c>
      <c r="Q195" s="10">
        <v>0</v>
      </c>
      <c r="R195" s="10">
        <f t="shared" si="13"/>
        <v>1366</v>
      </c>
      <c r="S195" s="5" t="s">
        <v>472</v>
      </c>
      <c r="T195" s="5" t="s">
        <v>1161</v>
      </c>
    </row>
    <row r="196" spans="1:20" ht="56.25" x14ac:dyDescent="0.25">
      <c r="A196" s="45"/>
      <c r="B196" s="5" t="s">
        <v>569</v>
      </c>
      <c r="C196" s="6" t="s">
        <v>570</v>
      </c>
      <c r="D196" s="4" t="str">
        <f t="shared" si="12"/>
        <v>103-100-002-000</v>
      </c>
      <c r="E196" s="48"/>
      <c r="F196" s="8" t="s">
        <v>571</v>
      </c>
      <c r="G196" s="5" t="s">
        <v>572</v>
      </c>
      <c r="H196" s="5" t="s">
        <v>1098</v>
      </c>
      <c r="I196" s="5" t="s">
        <v>1085</v>
      </c>
      <c r="J196" s="21">
        <v>0.26</v>
      </c>
      <c r="K196" s="9" t="s">
        <v>1121</v>
      </c>
      <c r="L196" s="9" t="s">
        <v>1120</v>
      </c>
      <c r="M196" s="9" t="s">
        <v>1071</v>
      </c>
      <c r="N196" s="9" t="s">
        <v>1071</v>
      </c>
      <c r="O196" s="9" t="s">
        <v>1108</v>
      </c>
      <c r="P196" s="10">
        <v>1237</v>
      </c>
      <c r="Q196" s="10">
        <v>0</v>
      </c>
      <c r="R196" s="10">
        <f t="shared" si="13"/>
        <v>1237</v>
      </c>
      <c r="S196" s="5" t="s">
        <v>472</v>
      </c>
      <c r="T196" s="5" t="s">
        <v>1161</v>
      </c>
    </row>
    <row r="197" spans="1:20" ht="56.25" x14ac:dyDescent="0.25">
      <c r="A197" s="45"/>
      <c r="B197" s="5" t="s">
        <v>573</v>
      </c>
      <c r="C197" s="6" t="s">
        <v>574</v>
      </c>
      <c r="D197" s="4" t="str">
        <f t="shared" si="12"/>
        <v>103-100-008-000</v>
      </c>
      <c r="E197" s="48"/>
      <c r="F197" s="8" t="s">
        <v>575</v>
      </c>
      <c r="G197" s="5" t="s">
        <v>576</v>
      </c>
      <c r="H197" s="5" t="s">
        <v>1098</v>
      </c>
      <c r="I197" s="5" t="s">
        <v>1085</v>
      </c>
      <c r="J197" s="21">
        <v>0.28999999999999998</v>
      </c>
      <c r="K197" s="9" t="s">
        <v>1121</v>
      </c>
      <c r="L197" s="9" t="s">
        <v>1120</v>
      </c>
      <c r="M197" s="9" t="s">
        <v>1071</v>
      </c>
      <c r="N197" s="9" t="s">
        <v>1071</v>
      </c>
      <c r="O197" s="9" t="s">
        <v>1108</v>
      </c>
      <c r="P197" s="10">
        <v>933</v>
      </c>
      <c r="Q197" s="10">
        <v>0</v>
      </c>
      <c r="R197" s="10">
        <f t="shared" si="13"/>
        <v>933</v>
      </c>
      <c r="S197" s="5" t="s">
        <v>472</v>
      </c>
      <c r="T197" s="5" t="s">
        <v>1161</v>
      </c>
    </row>
    <row r="198" spans="1:20" ht="56.25" x14ac:dyDescent="0.25">
      <c r="A198" s="45"/>
      <c r="B198" s="5" t="s">
        <v>577</v>
      </c>
      <c r="C198" s="6" t="s">
        <v>578</v>
      </c>
      <c r="D198" s="4" t="str">
        <f t="shared" si="12"/>
        <v>103-100-009-000</v>
      </c>
      <c r="E198" s="48"/>
      <c r="F198" s="8" t="s">
        <v>579</v>
      </c>
      <c r="G198" s="5" t="s">
        <v>580</v>
      </c>
      <c r="H198" s="5" t="s">
        <v>1098</v>
      </c>
      <c r="I198" s="5" t="s">
        <v>1085</v>
      </c>
      <c r="J198" s="21">
        <v>0.28999999999999998</v>
      </c>
      <c r="K198" s="9" t="s">
        <v>1121</v>
      </c>
      <c r="L198" s="9" t="s">
        <v>1120</v>
      </c>
      <c r="M198" s="9" t="s">
        <v>1071</v>
      </c>
      <c r="N198" s="9" t="s">
        <v>1071</v>
      </c>
      <c r="O198" s="9" t="s">
        <v>1108</v>
      </c>
      <c r="P198" s="10">
        <v>1000</v>
      </c>
      <c r="Q198" s="10">
        <v>0</v>
      </c>
      <c r="R198" s="10">
        <f t="shared" si="13"/>
        <v>1000</v>
      </c>
      <c r="S198" s="5" t="s">
        <v>472</v>
      </c>
      <c r="T198" s="5" t="s">
        <v>1161</v>
      </c>
    </row>
    <row r="199" spans="1:20" ht="56.25" x14ac:dyDescent="0.25">
      <c r="A199" s="45"/>
      <c r="B199" s="5" t="s">
        <v>581</v>
      </c>
      <c r="C199" s="6" t="s">
        <v>582</v>
      </c>
      <c r="D199" s="4" t="str">
        <f t="shared" si="12"/>
        <v>103-100-011-000</v>
      </c>
      <c r="E199" s="48"/>
      <c r="F199" s="8" t="s">
        <v>583</v>
      </c>
      <c r="G199" s="5" t="s">
        <v>584</v>
      </c>
      <c r="H199" s="5" t="s">
        <v>1098</v>
      </c>
      <c r="I199" s="5" t="s">
        <v>1085</v>
      </c>
      <c r="J199" s="21">
        <v>0.28000000000000003</v>
      </c>
      <c r="K199" s="9" t="s">
        <v>1121</v>
      </c>
      <c r="L199" s="9" t="s">
        <v>1120</v>
      </c>
      <c r="M199" s="9" t="s">
        <v>1071</v>
      </c>
      <c r="N199" s="9" t="s">
        <v>1071</v>
      </c>
      <c r="O199" s="9" t="s">
        <v>1108</v>
      </c>
      <c r="P199" s="10">
        <v>1237</v>
      </c>
      <c r="Q199" s="10">
        <v>0</v>
      </c>
      <c r="R199" s="10">
        <f t="shared" si="13"/>
        <v>1237</v>
      </c>
      <c r="S199" s="5" t="s">
        <v>472</v>
      </c>
      <c r="T199" s="5" t="s">
        <v>1161</v>
      </c>
    </row>
    <row r="200" spans="1:20" ht="56.25" x14ac:dyDescent="0.25">
      <c r="A200" s="45"/>
      <c r="B200" s="5" t="s">
        <v>585</v>
      </c>
      <c r="C200" s="6" t="s">
        <v>586</v>
      </c>
      <c r="D200" s="4" t="str">
        <f t="shared" si="12"/>
        <v>103-100-020-000</v>
      </c>
      <c r="E200" s="48"/>
      <c r="F200" s="8" t="s">
        <v>587</v>
      </c>
      <c r="G200" s="5" t="s">
        <v>588</v>
      </c>
      <c r="H200" s="5" t="s">
        <v>1098</v>
      </c>
      <c r="I200" s="5" t="s">
        <v>1085</v>
      </c>
      <c r="J200" s="21">
        <v>0.25</v>
      </c>
      <c r="K200" s="9" t="s">
        <v>1121</v>
      </c>
      <c r="L200" s="9" t="s">
        <v>1120</v>
      </c>
      <c r="M200" s="9" t="s">
        <v>1071</v>
      </c>
      <c r="N200" s="9" t="s">
        <v>1071</v>
      </c>
      <c r="O200" s="9" t="s">
        <v>1108</v>
      </c>
      <c r="P200" s="10">
        <v>1366</v>
      </c>
      <c r="Q200" s="10">
        <v>0</v>
      </c>
      <c r="R200" s="10">
        <f t="shared" si="13"/>
        <v>1366</v>
      </c>
      <c r="S200" s="5" t="s">
        <v>472</v>
      </c>
      <c r="T200" s="5" t="s">
        <v>1161</v>
      </c>
    </row>
    <row r="201" spans="1:20" ht="56.25" x14ac:dyDescent="0.25">
      <c r="A201" s="45"/>
      <c r="B201" s="5" t="s">
        <v>752</v>
      </c>
      <c r="C201" s="6" t="s">
        <v>753</v>
      </c>
      <c r="D201" s="4" t="str">
        <f t="shared" si="12"/>
        <v>103-100-027-000</v>
      </c>
      <c r="E201" s="48"/>
      <c r="F201" s="8" t="s">
        <v>754</v>
      </c>
      <c r="G201" s="5" t="s">
        <v>755</v>
      </c>
      <c r="H201" s="5" t="s">
        <v>1098</v>
      </c>
      <c r="I201" s="5" t="s">
        <v>1085</v>
      </c>
      <c r="J201" s="21">
        <v>0.27</v>
      </c>
      <c r="K201" s="9" t="s">
        <v>1121</v>
      </c>
      <c r="L201" s="9" t="s">
        <v>1120</v>
      </c>
      <c r="M201" s="9" t="s">
        <v>1071</v>
      </c>
      <c r="N201" s="9" t="s">
        <v>1071</v>
      </c>
      <c r="O201" s="9" t="s">
        <v>1108</v>
      </c>
      <c r="P201" s="10">
        <v>118</v>
      </c>
      <c r="Q201" s="10">
        <v>0</v>
      </c>
      <c r="R201" s="10">
        <f t="shared" si="13"/>
        <v>118</v>
      </c>
      <c r="S201" s="5" t="s">
        <v>472</v>
      </c>
      <c r="T201" s="5" t="s">
        <v>1161</v>
      </c>
    </row>
    <row r="202" spans="1:20" ht="56.25" x14ac:dyDescent="0.25">
      <c r="A202" s="45"/>
      <c r="B202" s="5" t="s">
        <v>589</v>
      </c>
      <c r="C202" s="6" t="s">
        <v>590</v>
      </c>
      <c r="D202" s="4" t="str">
        <f t="shared" si="12"/>
        <v>103-100-029-000</v>
      </c>
      <c r="E202" s="48"/>
      <c r="F202" s="8" t="s">
        <v>591</v>
      </c>
      <c r="G202" s="5" t="s">
        <v>592</v>
      </c>
      <c r="H202" s="5" t="s">
        <v>1098</v>
      </c>
      <c r="I202" s="5" t="s">
        <v>1085</v>
      </c>
      <c r="J202" s="21">
        <v>0.24</v>
      </c>
      <c r="K202" s="9" t="s">
        <v>1121</v>
      </c>
      <c r="L202" s="9" t="s">
        <v>1120</v>
      </c>
      <c r="M202" s="9" t="s">
        <v>1071</v>
      </c>
      <c r="N202" s="9" t="s">
        <v>1071</v>
      </c>
      <c r="O202" s="9" t="s">
        <v>1108</v>
      </c>
      <c r="P202" s="10">
        <v>1211</v>
      </c>
      <c r="Q202" s="10">
        <v>0</v>
      </c>
      <c r="R202" s="10">
        <f t="shared" si="13"/>
        <v>1211</v>
      </c>
      <c r="S202" s="5" t="s">
        <v>472</v>
      </c>
      <c r="T202" s="5" t="s">
        <v>1161</v>
      </c>
    </row>
    <row r="203" spans="1:20" ht="56.25" x14ac:dyDescent="0.25">
      <c r="A203" s="45"/>
      <c r="B203" s="5" t="s">
        <v>780</v>
      </c>
      <c r="C203" s="6" t="s">
        <v>781</v>
      </c>
      <c r="D203" s="4" t="str">
        <f t="shared" si="12"/>
        <v>103-110-001-000</v>
      </c>
      <c r="E203" s="48"/>
      <c r="F203" s="8" t="s">
        <v>782</v>
      </c>
      <c r="G203" s="5" t="s">
        <v>783</v>
      </c>
      <c r="H203" s="5" t="s">
        <v>1098</v>
      </c>
      <c r="I203" s="5" t="s">
        <v>1085</v>
      </c>
      <c r="J203" s="21">
        <v>0.28000000000000003</v>
      </c>
      <c r="K203" s="9" t="s">
        <v>1121</v>
      </c>
      <c r="L203" s="9" t="s">
        <v>1120</v>
      </c>
      <c r="M203" s="9" t="s">
        <v>1071</v>
      </c>
      <c r="N203" s="9" t="s">
        <v>1071</v>
      </c>
      <c r="O203" s="9" t="s">
        <v>1108</v>
      </c>
      <c r="P203" s="10">
        <v>1423</v>
      </c>
      <c r="Q203" s="10">
        <v>0</v>
      </c>
      <c r="R203" s="10">
        <f t="shared" si="13"/>
        <v>1423</v>
      </c>
      <c r="S203" s="5" t="s">
        <v>472</v>
      </c>
      <c r="T203" s="5" t="s">
        <v>1161</v>
      </c>
    </row>
    <row r="204" spans="1:20" ht="56.25" x14ac:dyDescent="0.25">
      <c r="A204" s="45"/>
      <c r="B204" s="5" t="s">
        <v>593</v>
      </c>
      <c r="C204" s="6" t="s">
        <v>594</v>
      </c>
      <c r="D204" s="4" t="str">
        <f t="shared" si="12"/>
        <v>103-110-002-000</v>
      </c>
      <c r="E204" s="48"/>
      <c r="F204" s="8" t="s">
        <v>595</v>
      </c>
      <c r="G204" s="5" t="s">
        <v>596</v>
      </c>
      <c r="H204" s="5" t="s">
        <v>1098</v>
      </c>
      <c r="I204" s="5" t="s">
        <v>1085</v>
      </c>
      <c r="J204" s="21">
        <v>0.24</v>
      </c>
      <c r="K204" s="9" t="s">
        <v>1121</v>
      </c>
      <c r="L204" s="9" t="s">
        <v>1120</v>
      </c>
      <c r="M204" s="9" t="s">
        <v>1071</v>
      </c>
      <c r="N204" s="9" t="s">
        <v>1071</v>
      </c>
      <c r="O204" s="9" t="s">
        <v>1108</v>
      </c>
      <c r="P204" s="10">
        <v>1237</v>
      </c>
      <c r="Q204" s="10">
        <v>0</v>
      </c>
      <c r="R204" s="10">
        <f t="shared" si="13"/>
        <v>1237</v>
      </c>
      <c r="S204" s="5" t="s">
        <v>472</v>
      </c>
      <c r="T204" s="5" t="s">
        <v>1161</v>
      </c>
    </row>
    <row r="205" spans="1:20" x14ac:dyDescent="0.25">
      <c r="A205" s="45"/>
      <c r="B205" s="5" t="s">
        <v>824</v>
      </c>
      <c r="C205" s="6" t="s">
        <v>825</v>
      </c>
      <c r="D205" s="4" t="str">
        <f t="shared" ref="D205:D232" si="14">LEFT(C205,3)&amp;"-"&amp;MID(C205,4,3)&amp;"-"&amp;MID(C205,7,3)&amp;"-"&amp;RIGHT(C205,3)</f>
        <v>103-110-003-000</v>
      </c>
      <c r="E205" s="48"/>
      <c r="F205" s="8" t="s">
        <v>1079</v>
      </c>
      <c r="G205" s="5" t="s">
        <v>826</v>
      </c>
      <c r="H205" s="5" t="s">
        <v>1098</v>
      </c>
      <c r="I205" s="5" t="s">
        <v>1085</v>
      </c>
      <c r="J205" s="21">
        <v>0.24</v>
      </c>
      <c r="K205" s="9" t="s">
        <v>1121</v>
      </c>
      <c r="L205" s="9" t="s">
        <v>1120</v>
      </c>
      <c r="M205" s="9" t="s">
        <v>1071</v>
      </c>
      <c r="N205" s="9" t="s">
        <v>1071</v>
      </c>
      <c r="O205" s="9" t="s">
        <v>1108</v>
      </c>
      <c r="P205" s="10">
        <v>1000</v>
      </c>
      <c r="Q205" s="10">
        <v>0</v>
      </c>
      <c r="R205" s="10">
        <f t="shared" ref="R205:R232" si="15">SUM(P205:Q205)</f>
        <v>1000</v>
      </c>
      <c r="S205" s="5" t="s">
        <v>472</v>
      </c>
      <c r="T205" s="5" t="s">
        <v>1161</v>
      </c>
    </row>
    <row r="206" spans="1:20" ht="56.25" x14ac:dyDescent="0.25">
      <c r="A206" s="45"/>
      <c r="B206" s="5" t="s">
        <v>597</v>
      </c>
      <c r="C206" s="6" t="s">
        <v>598</v>
      </c>
      <c r="D206" s="4" t="str">
        <f t="shared" si="14"/>
        <v>103-110-004-000</v>
      </c>
      <c r="E206" s="48"/>
      <c r="F206" s="8" t="s">
        <v>599</v>
      </c>
      <c r="G206" s="5" t="s">
        <v>600</v>
      </c>
      <c r="H206" s="5" t="s">
        <v>1098</v>
      </c>
      <c r="I206" s="5" t="s">
        <v>1085</v>
      </c>
      <c r="J206" s="21">
        <v>0.25</v>
      </c>
      <c r="K206" s="9" t="s">
        <v>1121</v>
      </c>
      <c r="L206" s="9" t="s">
        <v>1120</v>
      </c>
      <c r="M206" s="9" t="s">
        <v>1071</v>
      </c>
      <c r="N206" s="9" t="s">
        <v>1071</v>
      </c>
      <c r="O206" s="9" t="s">
        <v>1108</v>
      </c>
      <c r="P206" s="10">
        <v>704</v>
      </c>
      <c r="Q206" s="10">
        <v>0</v>
      </c>
      <c r="R206" s="10">
        <f t="shared" si="15"/>
        <v>704</v>
      </c>
      <c r="S206" s="5" t="s">
        <v>472</v>
      </c>
      <c r="T206" s="5" t="s">
        <v>1161</v>
      </c>
    </row>
    <row r="207" spans="1:20" ht="56.25" x14ac:dyDescent="0.25">
      <c r="A207" s="45"/>
      <c r="B207" s="5" t="s">
        <v>601</v>
      </c>
      <c r="C207" s="6" t="s">
        <v>602</v>
      </c>
      <c r="D207" s="4" t="str">
        <f t="shared" si="14"/>
        <v>103-110-005-000</v>
      </c>
      <c r="E207" s="48"/>
      <c r="F207" s="8" t="s">
        <v>603</v>
      </c>
      <c r="G207" s="5" t="s">
        <v>604</v>
      </c>
      <c r="H207" s="5" t="s">
        <v>1098</v>
      </c>
      <c r="I207" s="5" t="s">
        <v>1085</v>
      </c>
      <c r="J207" s="21">
        <v>0.25</v>
      </c>
      <c r="K207" s="9" t="s">
        <v>1121</v>
      </c>
      <c r="L207" s="9" t="s">
        <v>1120</v>
      </c>
      <c r="M207" s="9" t="s">
        <v>1071</v>
      </c>
      <c r="N207" s="9" t="s">
        <v>1071</v>
      </c>
      <c r="O207" s="9" t="s">
        <v>1108</v>
      </c>
      <c r="P207" s="10">
        <v>704</v>
      </c>
      <c r="Q207" s="10">
        <v>0</v>
      </c>
      <c r="R207" s="10">
        <f t="shared" si="15"/>
        <v>704</v>
      </c>
      <c r="S207" s="5" t="s">
        <v>472</v>
      </c>
      <c r="T207" s="5" t="s">
        <v>1161</v>
      </c>
    </row>
    <row r="208" spans="1:20" ht="56.25" x14ac:dyDescent="0.25">
      <c r="A208" s="45"/>
      <c r="B208" s="5" t="s">
        <v>605</v>
      </c>
      <c r="C208" s="6" t="s">
        <v>606</v>
      </c>
      <c r="D208" s="4" t="str">
        <f t="shared" si="14"/>
        <v>103-110-014-000</v>
      </c>
      <c r="E208" s="48"/>
      <c r="F208" s="8" t="s">
        <v>607</v>
      </c>
      <c r="G208" s="5" t="s">
        <v>608</v>
      </c>
      <c r="H208" s="5" t="s">
        <v>1098</v>
      </c>
      <c r="I208" s="5" t="s">
        <v>1085</v>
      </c>
      <c r="J208" s="21">
        <v>0.25</v>
      </c>
      <c r="K208" s="9" t="s">
        <v>1121</v>
      </c>
      <c r="L208" s="9" t="s">
        <v>1120</v>
      </c>
      <c r="M208" s="9" t="s">
        <v>1071</v>
      </c>
      <c r="N208" s="9" t="s">
        <v>1071</v>
      </c>
      <c r="O208" s="9" t="s">
        <v>1108</v>
      </c>
      <c r="P208" s="10">
        <v>1725</v>
      </c>
      <c r="Q208" s="10">
        <v>0</v>
      </c>
      <c r="R208" s="10">
        <f t="shared" si="15"/>
        <v>1725</v>
      </c>
      <c r="S208" s="5" t="s">
        <v>472</v>
      </c>
      <c r="T208" s="5" t="s">
        <v>1161</v>
      </c>
    </row>
    <row r="209" spans="1:20" x14ac:dyDescent="0.25">
      <c r="A209" s="45"/>
      <c r="B209" s="5" t="s">
        <v>827</v>
      </c>
      <c r="C209" s="6" t="s">
        <v>828</v>
      </c>
      <c r="D209" s="4" t="str">
        <f t="shared" si="14"/>
        <v>103-110-016-000</v>
      </c>
      <c r="E209" s="48"/>
      <c r="F209" s="8" t="s">
        <v>1079</v>
      </c>
      <c r="G209" s="5" t="s">
        <v>829</v>
      </c>
      <c r="H209" s="5" t="s">
        <v>1098</v>
      </c>
      <c r="I209" s="5" t="s">
        <v>1085</v>
      </c>
      <c r="J209" s="21">
        <v>0.24</v>
      </c>
      <c r="K209" s="9" t="s">
        <v>1121</v>
      </c>
      <c r="L209" s="9" t="s">
        <v>1120</v>
      </c>
      <c r="M209" s="9" t="s">
        <v>1071</v>
      </c>
      <c r="N209" s="9" t="s">
        <v>1071</v>
      </c>
      <c r="O209" s="9" t="s">
        <v>1108</v>
      </c>
      <c r="P209" s="10">
        <v>1000</v>
      </c>
      <c r="Q209" s="10">
        <v>0</v>
      </c>
      <c r="R209" s="10">
        <f t="shared" si="15"/>
        <v>1000</v>
      </c>
      <c r="S209" s="5" t="s">
        <v>472</v>
      </c>
      <c r="T209" s="5" t="s">
        <v>1161</v>
      </c>
    </row>
    <row r="210" spans="1:20" ht="56.25" x14ac:dyDescent="0.25">
      <c r="A210" s="45"/>
      <c r="B210" s="5" t="s">
        <v>609</v>
      </c>
      <c r="C210" s="6" t="s">
        <v>610</v>
      </c>
      <c r="D210" s="4" t="str">
        <f t="shared" si="14"/>
        <v>103-110-018-000</v>
      </c>
      <c r="E210" s="48"/>
      <c r="F210" s="8" t="s">
        <v>611</v>
      </c>
      <c r="G210" s="5" t="s">
        <v>612</v>
      </c>
      <c r="H210" s="5" t="s">
        <v>1098</v>
      </c>
      <c r="I210" s="5" t="s">
        <v>1085</v>
      </c>
      <c r="J210" s="21">
        <v>0.28000000000000003</v>
      </c>
      <c r="K210" s="9" t="s">
        <v>1121</v>
      </c>
      <c r="L210" s="9" t="s">
        <v>1120</v>
      </c>
      <c r="M210" s="9" t="s">
        <v>1071</v>
      </c>
      <c r="N210" s="9" t="s">
        <v>1071</v>
      </c>
      <c r="O210" s="9" t="s">
        <v>1108</v>
      </c>
      <c r="P210" s="10">
        <v>1237</v>
      </c>
      <c r="Q210" s="10">
        <v>0</v>
      </c>
      <c r="R210" s="10">
        <f t="shared" si="15"/>
        <v>1237</v>
      </c>
      <c r="S210" s="5" t="s">
        <v>472</v>
      </c>
      <c r="T210" s="5" t="s">
        <v>1161</v>
      </c>
    </row>
    <row r="211" spans="1:20" ht="56.25" x14ac:dyDescent="0.25">
      <c r="A211" s="45"/>
      <c r="B211" s="5" t="s">
        <v>613</v>
      </c>
      <c r="C211" s="6" t="s">
        <v>614</v>
      </c>
      <c r="D211" s="4" t="str">
        <f t="shared" si="14"/>
        <v>103-110-019-000</v>
      </c>
      <c r="E211" s="48"/>
      <c r="F211" s="8" t="s">
        <v>615</v>
      </c>
      <c r="G211" s="5" t="s">
        <v>616</v>
      </c>
      <c r="H211" s="5" t="s">
        <v>1098</v>
      </c>
      <c r="I211" s="5" t="s">
        <v>1085</v>
      </c>
      <c r="J211" s="21">
        <v>0.26</v>
      </c>
      <c r="K211" s="9" t="s">
        <v>1121</v>
      </c>
      <c r="L211" s="9" t="s">
        <v>1120</v>
      </c>
      <c r="M211" s="9" t="s">
        <v>1071</v>
      </c>
      <c r="N211" s="9" t="s">
        <v>1071</v>
      </c>
      <c r="O211" s="9" t="s">
        <v>1108</v>
      </c>
      <c r="P211" s="10">
        <v>1237</v>
      </c>
      <c r="Q211" s="10">
        <v>0</v>
      </c>
      <c r="R211" s="10">
        <f t="shared" si="15"/>
        <v>1237</v>
      </c>
      <c r="S211" s="5" t="s">
        <v>472</v>
      </c>
      <c r="T211" s="5" t="s">
        <v>1161</v>
      </c>
    </row>
    <row r="212" spans="1:20" ht="56.25" x14ac:dyDescent="0.25">
      <c r="A212" s="45"/>
      <c r="B212" s="5" t="s">
        <v>617</v>
      </c>
      <c r="C212" s="6" t="s">
        <v>618</v>
      </c>
      <c r="D212" s="4" t="str">
        <f t="shared" si="14"/>
        <v>103-110-022-000</v>
      </c>
      <c r="E212" s="48"/>
      <c r="F212" s="8" t="s">
        <v>619</v>
      </c>
      <c r="G212" s="5" t="s">
        <v>620</v>
      </c>
      <c r="H212" s="5" t="s">
        <v>1098</v>
      </c>
      <c r="I212" s="5" t="s">
        <v>1085</v>
      </c>
      <c r="J212" s="21">
        <v>0.25</v>
      </c>
      <c r="K212" s="9" t="s">
        <v>1121</v>
      </c>
      <c r="L212" s="9" t="s">
        <v>1120</v>
      </c>
      <c r="M212" s="9" t="s">
        <v>1071</v>
      </c>
      <c r="N212" s="9" t="s">
        <v>1071</v>
      </c>
      <c r="O212" s="9" t="s">
        <v>1108</v>
      </c>
      <c r="P212" s="10">
        <v>1237</v>
      </c>
      <c r="Q212" s="10">
        <v>0</v>
      </c>
      <c r="R212" s="10">
        <f t="shared" si="15"/>
        <v>1237</v>
      </c>
      <c r="S212" s="5" t="s">
        <v>472</v>
      </c>
      <c r="T212" s="5" t="s">
        <v>1161</v>
      </c>
    </row>
    <row r="213" spans="1:20" ht="56.25" x14ac:dyDescent="0.25">
      <c r="A213" s="45"/>
      <c r="B213" s="5" t="s">
        <v>621</v>
      </c>
      <c r="C213" s="6" t="s">
        <v>622</v>
      </c>
      <c r="D213" s="4" t="str">
        <f t="shared" si="14"/>
        <v>103-110-023-000</v>
      </c>
      <c r="E213" s="48"/>
      <c r="F213" s="8" t="s">
        <v>623</v>
      </c>
      <c r="G213" s="5" t="s">
        <v>624</v>
      </c>
      <c r="H213" s="5" t="s">
        <v>1098</v>
      </c>
      <c r="I213" s="5" t="s">
        <v>1085</v>
      </c>
      <c r="J213" s="21">
        <v>0.24</v>
      </c>
      <c r="K213" s="9" t="s">
        <v>1121</v>
      </c>
      <c r="L213" s="9" t="s">
        <v>1120</v>
      </c>
      <c r="M213" s="9" t="s">
        <v>1071</v>
      </c>
      <c r="N213" s="9" t="s">
        <v>1071</v>
      </c>
      <c r="O213" s="9" t="s">
        <v>1108</v>
      </c>
      <c r="P213" s="10">
        <v>1000</v>
      </c>
      <c r="Q213" s="10">
        <v>0</v>
      </c>
      <c r="R213" s="10">
        <f t="shared" si="15"/>
        <v>1000</v>
      </c>
      <c r="S213" s="5" t="s">
        <v>472</v>
      </c>
      <c r="T213" s="5" t="s">
        <v>1161</v>
      </c>
    </row>
    <row r="214" spans="1:20" ht="67.5" x14ac:dyDescent="0.25">
      <c r="A214" s="45"/>
      <c r="B214" s="5" t="s">
        <v>468</v>
      </c>
      <c r="C214" s="6" t="s">
        <v>469</v>
      </c>
      <c r="D214" s="4" t="str">
        <f t="shared" si="14"/>
        <v>103-110-024-000</v>
      </c>
      <c r="E214" s="48"/>
      <c r="F214" s="8" t="s">
        <v>470</v>
      </c>
      <c r="G214" s="5" t="s">
        <v>471</v>
      </c>
      <c r="H214" s="5" t="s">
        <v>1098</v>
      </c>
      <c r="I214" s="5" t="s">
        <v>1085</v>
      </c>
      <c r="J214" s="21">
        <v>0.24</v>
      </c>
      <c r="K214" s="9" t="s">
        <v>1121</v>
      </c>
      <c r="L214" s="9" t="s">
        <v>1120</v>
      </c>
      <c r="M214" s="9" t="s">
        <v>1071</v>
      </c>
      <c r="N214" s="9" t="s">
        <v>1071</v>
      </c>
      <c r="O214" s="9" t="s">
        <v>1108</v>
      </c>
      <c r="P214" s="10">
        <v>1963</v>
      </c>
      <c r="Q214" s="10">
        <v>0</v>
      </c>
      <c r="R214" s="10">
        <f t="shared" si="15"/>
        <v>1963</v>
      </c>
      <c r="S214" s="5" t="s">
        <v>472</v>
      </c>
      <c r="T214" s="5" t="s">
        <v>1161</v>
      </c>
    </row>
    <row r="215" spans="1:20" ht="56.25" x14ac:dyDescent="0.25">
      <c r="A215" s="45"/>
      <c r="B215" s="5" t="s">
        <v>625</v>
      </c>
      <c r="C215" s="6" t="s">
        <v>626</v>
      </c>
      <c r="D215" s="4" t="str">
        <f t="shared" si="14"/>
        <v>103-110-025-000</v>
      </c>
      <c r="E215" s="48"/>
      <c r="F215" s="8" t="s">
        <v>627</v>
      </c>
      <c r="G215" s="5" t="s">
        <v>628</v>
      </c>
      <c r="H215" s="5" t="s">
        <v>1098</v>
      </c>
      <c r="I215" s="5" t="s">
        <v>1085</v>
      </c>
      <c r="J215" s="21">
        <v>0.24</v>
      </c>
      <c r="K215" s="9" t="s">
        <v>1121</v>
      </c>
      <c r="L215" s="9" t="s">
        <v>1120</v>
      </c>
      <c r="M215" s="9" t="s">
        <v>1071</v>
      </c>
      <c r="N215" s="9" t="s">
        <v>1071</v>
      </c>
      <c r="O215" s="9" t="s">
        <v>1108</v>
      </c>
      <c r="P215" s="10">
        <v>1291</v>
      </c>
      <c r="Q215" s="10">
        <v>0</v>
      </c>
      <c r="R215" s="10">
        <f t="shared" si="15"/>
        <v>1291</v>
      </c>
      <c r="S215" s="5" t="s">
        <v>472</v>
      </c>
      <c r="T215" s="5" t="s">
        <v>1161</v>
      </c>
    </row>
    <row r="216" spans="1:20" ht="56.25" x14ac:dyDescent="0.25">
      <c r="A216" s="45"/>
      <c r="B216" s="5" t="s">
        <v>629</v>
      </c>
      <c r="C216" s="6" t="s">
        <v>630</v>
      </c>
      <c r="D216" s="4" t="str">
        <f t="shared" si="14"/>
        <v>103-120-004-000</v>
      </c>
      <c r="E216" s="48"/>
      <c r="F216" s="8" t="s">
        <v>631</v>
      </c>
      <c r="G216" s="5" t="s">
        <v>632</v>
      </c>
      <c r="H216" s="5" t="s">
        <v>1098</v>
      </c>
      <c r="I216" s="5" t="s">
        <v>1085</v>
      </c>
      <c r="J216" s="21">
        <v>0.24</v>
      </c>
      <c r="K216" s="9" t="s">
        <v>1121</v>
      </c>
      <c r="L216" s="9" t="s">
        <v>1120</v>
      </c>
      <c r="M216" s="9" t="s">
        <v>1071</v>
      </c>
      <c r="N216" s="9" t="s">
        <v>1071</v>
      </c>
      <c r="O216" s="9" t="s">
        <v>1108</v>
      </c>
      <c r="P216" s="10">
        <v>1339</v>
      </c>
      <c r="Q216" s="10">
        <v>0</v>
      </c>
      <c r="R216" s="10">
        <f t="shared" si="15"/>
        <v>1339</v>
      </c>
      <c r="S216" s="5" t="s">
        <v>472</v>
      </c>
      <c r="T216" s="5" t="s">
        <v>1161</v>
      </c>
    </row>
    <row r="217" spans="1:20" ht="56.25" x14ac:dyDescent="0.25">
      <c r="A217" s="45"/>
      <c r="B217" s="5" t="s">
        <v>756</v>
      </c>
      <c r="C217" s="6" t="s">
        <v>757</v>
      </c>
      <c r="D217" s="4" t="str">
        <f t="shared" si="14"/>
        <v>103-120-007-000</v>
      </c>
      <c r="E217" s="48"/>
      <c r="F217" s="8" t="s">
        <v>758</v>
      </c>
      <c r="G217" s="5" t="s">
        <v>759</v>
      </c>
      <c r="H217" s="5" t="s">
        <v>1098</v>
      </c>
      <c r="I217" s="5" t="s">
        <v>1085</v>
      </c>
      <c r="J217" s="21">
        <v>0.24</v>
      </c>
      <c r="K217" s="9" t="s">
        <v>1121</v>
      </c>
      <c r="L217" s="9" t="s">
        <v>1120</v>
      </c>
      <c r="M217" s="9" t="s">
        <v>1071</v>
      </c>
      <c r="N217" s="9" t="s">
        <v>1071</v>
      </c>
      <c r="O217" s="9" t="s">
        <v>1108</v>
      </c>
      <c r="P217" s="10">
        <v>118</v>
      </c>
      <c r="Q217" s="10">
        <v>0</v>
      </c>
      <c r="R217" s="10">
        <f t="shared" si="15"/>
        <v>118</v>
      </c>
      <c r="S217" s="5" t="s">
        <v>472</v>
      </c>
      <c r="T217" s="5" t="s">
        <v>1161</v>
      </c>
    </row>
    <row r="218" spans="1:20" ht="56.25" x14ac:dyDescent="0.25">
      <c r="A218" s="45"/>
      <c r="B218" s="5" t="s">
        <v>633</v>
      </c>
      <c r="C218" s="6" t="s">
        <v>634</v>
      </c>
      <c r="D218" s="4" t="str">
        <f t="shared" si="14"/>
        <v>103-120-015-000</v>
      </c>
      <c r="E218" s="48"/>
      <c r="F218" s="8" t="s">
        <v>635</v>
      </c>
      <c r="G218" s="5" t="s">
        <v>636</v>
      </c>
      <c r="H218" s="5" t="s">
        <v>1098</v>
      </c>
      <c r="I218" s="5" t="s">
        <v>1085</v>
      </c>
      <c r="J218" s="21">
        <v>0.4</v>
      </c>
      <c r="K218" s="9" t="s">
        <v>1121</v>
      </c>
      <c r="L218" s="9" t="s">
        <v>1120</v>
      </c>
      <c r="M218" s="9" t="s">
        <v>1071</v>
      </c>
      <c r="N218" s="9" t="s">
        <v>1071</v>
      </c>
      <c r="O218" s="9" t="s">
        <v>1108</v>
      </c>
      <c r="P218" s="10">
        <v>1237</v>
      </c>
      <c r="Q218" s="10">
        <v>0</v>
      </c>
      <c r="R218" s="10">
        <f t="shared" si="15"/>
        <v>1237</v>
      </c>
      <c r="S218" s="5" t="s">
        <v>472</v>
      </c>
      <c r="T218" s="5" t="s">
        <v>1161</v>
      </c>
    </row>
    <row r="219" spans="1:20" ht="56.25" x14ac:dyDescent="0.25">
      <c r="A219" s="45"/>
      <c r="B219" s="5" t="s">
        <v>760</v>
      </c>
      <c r="C219" s="6" t="s">
        <v>761</v>
      </c>
      <c r="D219" s="4" t="str">
        <f t="shared" si="14"/>
        <v>103-120-016-000</v>
      </c>
      <c r="E219" s="48"/>
      <c r="F219" s="8" t="s">
        <v>762</v>
      </c>
      <c r="G219" s="5" t="s">
        <v>763</v>
      </c>
      <c r="H219" s="5" t="s">
        <v>1098</v>
      </c>
      <c r="I219" s="5" t="s">
        <v>1085</v>
      </c>
      <c r="J219" s="21">
        <v>0.24</v>
      </c>
      <c r="K219" s="9" t="s">
        <v>1121</v>
      </c>
      <c r="L219" s="9" t="s">
        <v>1120</v>
      </c>
      <c r="M219" s="9" t="s">
        <v>1071</v>
      </c>
      <c r="N219" s="9" t="s">
        <v>1071</v>
      </c>
      <c r="O219" s="9" t="s">
        <v>1108</v>
      </c>
      <c r="P219" s="10">
        <v>118</v>
      </c>
      <c r="Q219" s="10">
        <v>0</v>
      </c>
      <c r="R219" s="10">
        <f t="shared" si="15"/>
        <v>118</v>
      </c>
      <c r="S219" s="5" t="s">
        <v>472</v>
      </c>
      <c r="T219" s="5" t="s">
        <v>1161</v>
      </c>
    </row>
    <row r="220" spans="1:20" ht="56.25" x14ac:dyDescent="0.25">
      <c r="A220" s="45"/>
      <c r="B220" s="5" t="s">
        <v>637</v>
      </c>
      <c r="C220" s="6" t="s">
        <v>638</v>
      </c>
      <c r="D220" s="4" t="str">
        <f t="shared" si="14"/>
        <v>103-120-018-000</v>
      </c>
      <c r="E220" s="48"/>
      <c r="F220" s="8" t="s">
        <v>639</v>
      </c>
      <c r="G220" s="5" t="s">
        <v>640</v>
      </c>
      <c r="H220" s="5" t="s">
        <v>1098</v>
      </c>
      <c r="I220" s="5" t="s">
        <v>1085</v>
      </c>
      <c r="J220" s="21">
        <v>0.31</v>
      </c>
      <c r="K220" s="9" t="s">
        <v>1121</v>
      </c>
      <c r="L220" s="9" t="s">
        <v>1120</v>
      </c>
      <c r="M220" s="9" t="s">
        <v>1071</v>
      </c>
      <c r="N220" s="9" t="s">
        <v>1071</v>
      </c>
      <c r="O220" s="9" t="s">
        <v>1108</v>
      </c>
      <c r="P220" s="10">
        <v>704</v>
      </c>
      <c r="Q220" s="10">
        <v>0</v>
      </c>
      <c r="R220" s="10">
        <f t="shared" si="15"/>
        <v>704</v>
      </c>
      <c r="S220" s="5" t="s">
        <v>472</v>
      </c>
      <c r="T220" s="5" t="s">
        <v>1161</v>
      </c>
    </row>
    <row r="221" spans="1:20" ht="56.25" x14ac:dyDescent="0.25">
      <c r="A221" s="45"/>
      <c r="B221" s="5" t="s">
        <v>641</v>
      </c>
      <c r="C221" s="6" t="s">
        <v>642</v>
      </c>
      <c r="D221" s="4" t="str">
        <f t="shared" si="14"/>
        <v>103-120-020-000</v>
      </c>
      <c r="E221" s="48"/>
      <c r="F221" s="8" t="s">
        <v>643</v>
      </c>
      <c r="G221" s="5" t="s">
        <v>644</v>
      </c>
      <c r="H221" s="5" t="s">
        <v>1098</v>
      </c>
      <c r="I221" s="5" t="s">
        <v>1085</v>
      </c>
      <c r="J221" s="21">
        <v>0.28999999999999998</v>
      </c>
      <c r="K221" s="9" t="s">
        <v>1121</v>
      </c>
      <c r="L221" s="9" t="s">
        <v>1120</v>
      </c>
      <c r="M221" s="9" t="s">
        <v>1071</v>
      </c>
      <c r="N221" s="9" t="s">
        <v>1071</v>
      </c>
      <c r="O221" s="9" t="s">
        <v>1108</v>
      </c>
      <c r="P221" s="10">
        <v>1237</v>
      </c>
      <c r="Q221" s="10">
        <v>0</v>
      </c>
      <c r="R221" s="10">
        <f t="shared" si="15"/>
        <v>1237</v>
      </c>
      <c r="S221" s="5" t="s">
        <v>472</v>
      </c>
      <c r="T221" s="5" t="s">
        <v>1161</v>
      </c>
    </row>
    <row r="222" spans="1:20" ht="56.25" x14ac:dyDescent="0.25">
      <c r="A222" s="45"/>
      <c r="B222" s="5" t="s">
        <v>645</v>
      </c>
      <c r="C222" s="6" t="s">
        <v>646</v>
      </c>
      <c r="D222" s="4" t="str">
        <f t="shared" si="14"/>
        <v>103-120-022-000</v>
      </c>
      <c r="E222" s="48"/>
      <c r="F222" s="8" t="s">
        <v>647</v>
      </c>
      <c r="G222" s="5" t="s">
        <v>648</v>
      </c>
      <c r="H222" s="5" t="s">
        <v>1098</v>
      </c>
      <c r="I222" s="5" t="s">
        <v>1085</v>
      </c>
      <c r="J222" s="21">
        <v>0.24</v>
      </c>
      <c r="K222" s="9" t="s">
        <v>1121</v>
      </c>
      <c r="L222" s="9" t="s">
        <v>1120</v>
      </c>
      <c r="M222" s="9" t="s">
        <v>1071</v>
      </c>
      <c r="N222" s="9" t="s">
        <v>1071</v>
      </c>
      <c r="O222" s="9" t="s">
        <v>1108</v>
      </c>
      <c r="P222" s="10">
        <v>1000</v>
      </c>
      <c r="Q222" s="10">
        <v>0</v>
      </c>
      <c r="R222" s="10">
        <f t="shared" si="15"/>
        <v>1000</v>
      </c>
      <c r="S222" s="5" t="s">
        <v>472</v>
      </c>
      <c r="T222" s="5" t="s">
        <v>1161</v>
      </c>
    </row>
    <row r="223" spans="1:20" ht="56.25" x14ac:dyDescent="0.25">
      <c r="A223" s="45"/>
      <c r="B223" s="5" t="s">
        <v>764</v>
      </c>
      <c r="C223" s="6" t="s">
        <v>765</v>
      </c>
      <c r="D223" s="4" t="str">
        <f t="shared" si="14"/>
        <v>103-120-023-000</v>
      </c>
      <c r="E223" s="48"/>
      <c r="F223" s="8" t="s">
        <v>766</v>
      </c>
      <c r="G223" s="5" t="s">
        <v>767</v>
      </c>
      <c r="H223" s="5" t="s">
        <v>1098</v>
      </c>
      <c r="I223" s="5" t="s">
        <v>1085</v>
      </c>
      <c r="J223" s="21">
        <v>0.26</v>
      </c>
      <c r="K223" s="9" t="s">
        <v>1121</v>
      </c>
      <c r="L223" s="9" t="s">
        <v>1120</v>
      </c>
      <c r="M223" s="9" t="s">
        <v>1071</v>
      </c>
      <c r="N223" s="9" t="s">
        <v>1071</v>
      </c>
      <c r="O223" s="9" t="s">
        <v>1108</v>
      </c>
      <c r="P223" s="10">
        <v>972</v>
      </c>
      <c r="Q223" s="10">
        <v>0</v>
      </c>
      <c r="R223" s="10">
        <f t="shared" si="15"/>
        <v>972</v>
      </c>
      <c r="S223" s="5" t="s">
        <v>472</v>
      </c>
      <c r="T223" s="5" t="s">
        <v>1161</v>
      </c>
    </row>
    <row r="224" spans="1:20" ht="112.5" x14ac:dyDescent="0.25">
      <c r="A224" s="45"/>
      <c r="B224" s="5" t="s">
        <v>768</v>
      </c>
      <c r="C224" s="6" t="s">
        <v>769</v>
      </c>
      <c r="D224" s="4" t="str">
        <f t="shared" si="14"/>
        <v>103-130-001-000</v>
      </c>
      <c r="E224" s="48"/>
      <c r="F224" s="8" t="s">
        <v>770</v>
      </c>
      <c r="G224" s="5" t="s">
        <v>771</v>
      </c>
      <c r="H224" s="5" t="s">
        <v>1098</v>
      </c>
      <c r="I224" s="5" t="s">
        <v>1085</v>
      </c>
      <c r="J224" s="21">
        <v>0.24</v>
      </c>
      <c r="K224" s="9" t="s">
        <v>1121</v>
      </c>
      <c r="L224" s="9" t="s">
        <v>1120</v>
      </c>
      <c r="M224" s="9" t="s">
        <v>1071</v>
      </c>
      <c r="N224" s="9" t="s">
        <v>1071</v>
      </c>
      <c r="O224" s="9" t="s">
        <v>1108</v>
      </c>
      <c r="P224" s="10">
        <v>118</v>
      </c>
      <c r="Q224" s="10">
        <v>0</v>
      </c>
      <c r="R224" s="10">
        <f t="shared" si="15"/>
        <v>118</v>
      </c>
      <c r="S224" s="5" t="s">
        <v>472</v>
      </c>
      <c r="T224" s="5" t="s">
        <v>1161</v>
      </c>
    </row>
    <row r="225" spans="1:20" ht="56.25" x14ac:dyDescent="0.25">
      <c r="A225" s="45"/>
      <c r="B225" s="5" t="s">
        <v>649</v>
      </c>
      <c r="C225" s="6" t="s">
        <v>650</v>
      </c>
      <c r="D225" s="4" t="str">
        <f t="shared" si="14"/>
        <v>103-130-002-000</v>
      </c>
      <c r="E225" s="48"/>
      <c r="F225" s="8" t="s">
        <v>651</v>
      </c>
      <c r="G225" s="5" t="s">
        <v>652</v>
      </c>
      <c r="H225" s="5" t="s">
        <v>1098</v>
      </c>
      <c r="I225" s="5" t="s">
        <v>1085</v>
      </c>
      <c r="J225" s="21">
        <v>0.24</v>
      </c>
      <c r="K225" s="9" t="s">
        <v>1121</v>
      </c>
      <c r="L225" s="9" t="s">
        <v>1120</v>
      </c>
      <c r="M225" s="9" t="s">
        <v>1071</v>
      </c>
      <c r="N225" s="9" t="s">
        <v>1071</v>
      </c>
      <c r="O225" s="9" t="s">
        <v>1108</v>
      </c>
      <c r="P225" s="10">
        <v>1756</v>
      </c>
      <c r="Q225" s="10">
        <v>0</v>
      </c>
      <c r="R225" s="10">
        <f t="shared" si="15"/>
        <v>1756</v>
      </c>
      <c r="S225" s="5" t="s">
        <v>472</v>
      </c>
      <c r="T225" s="5" t="s">
        <v>1161</v>
      </c>
    </row>
    <row r="226" spans="1:20" ht="56.25" x14ac:dyDescent="0.25">
      <c r="A226" s="45"/>
      <c r="B226" s="5" t="s">
        <v>772</v>
      </c>
      <c r="C226" s="6" t="s">
        <v>773</v>
      </c>
      <c r="D226" s="4" t="str">
        <f t="shared" si="14"/>
        <v>103-130-003-000</v>
      </c>
      <c r="E226" s="48"/>
      <c r="F226" s="8" t="s">
        <v>774</v>
      </c>
      <c r="G226" s="5" t="s">
        <v>775</v>
      </c>
      <c r="H226" s="5" t="s">
        <v>1098</v>
      </c>
      <c r="I226" s="5" t="s">
        <v>1085</v>
      </c>
      <c r="J226" s="21">
        <v>0.26</v>
      </c>
      <c r="K226" s="9" t="s">
        <v>1121</v>
      </c>
      <c r="L226" s="9" t="s">
        <v>1120</v>
      </c>
      <c r="M226" s="9" t="s">
        <v>1071</v>
      </c>
      <c r="N226" s="9" t="s">
        <v>1071</v>
      </c>
      <c r="O226" s="9" t="s">
        <v>1108</v>
      </c>
      <c r="P226" s="10">
        <v>118</v>
      </c>
      <c r="Q226" s="10">
        <v>0</v>
      </c>
      <c r="R226" s="10">
        <f t="shared" si="15"/>
        <v>118</v>
      </c>
      <c r="S226" s="5" t="s">
        <v>472</v>
      </c>
      <c r="T226" s="5" t="s">
        <v>1161</v>
      </c>
    </row>
    <row r="227" spans="1:20" ht="56.25" x14ac:dyDescent="0.25">
      <c r="A227" s="45"/>
      <c r="B227" s="5" t="s">
        <v>653</v>
      </c>
      <c r="C227" s="6" t="s">
        <v>654</v>
      </c>
      <c r="D227" s="4" t="str">
        <f t="shared" si="14"/>
        <v>103-130-004-000</v>
      </c>
      <c r="E227" s="48"/>
      <c r="F227" s="8" t="s">
        <v>655</v>
      </c>
      <c r="G227" s="5" t="s">
        <v>656</v>
      </c>
      <c r="H227" s="5" t="s">
        <v>1098</v>
      </c>
      <c r="I227" s="5" t="s">
        <v>1085</v>
      </c>
      <c r="J227" s="21">
        <v>0.24</v>
      </c>
      <c r="K227" s="9" t="s">
        <v>1121</v>
      </c>
      <c r="L227" s="9" t="s">
        <v>1120</v>
      </c>
      <c r="M227" s="9" t="s">
        <v>1071</v>
      </c>
      <c r="N227" s="9" t="s">
        <v>1071</v>
      </c>
      <c r="O227" s="9" t="s">
        <v>1108</v>
      </c>
      <c r="P227" s="10">
        <v>1339</v>
      </c>
      <c r="Q227" s="10">
        <v>0</v>
      </c>
      <c r="R227" s="10">
        <f t="shared" si="15"/>
        <v>1339</v>
      </c>
      <c r="S227" s="5" t="s">
        <v>472</v>
      </c>
      <c r="T227" s="5" t="s">
        <v>1161</v>
      </c>
    </row>
    <row r="228" spans="1:20" ht="56.25" x14ac:dyDescent="0.25">
      <c r="A228" s="45"/>
      <c r="B228" s="5" t="s">
        <v>657</v>
      </c>
      <c r="C228" s="6" t="s">
        <v>658</v>
      </c>
      <c r="D228" s="4" t="str">
        <f t="shared" si="14"/>
        <v>103-130-005-000</v>
      </c>
      <c r="E228" s="48"/>
      <c r="F228" s="8" t="s">
        <v>659</v>
      </c>
      <c r="G228" s="5" t="s">
        <v>660</v>
      </c>
      <c r="H228" s="5" t="s">
        <v>1098</v>
      </c>
      <c r="I228" s="5" t="s">
        <v>1085</v>
      </c>
      <c r="J228" s="21">
        <v>0.24</v>
      </c>
      <c r="K228" s="9" t="s">
        <v>1121</v>
      </c>
      <c r="L228" s="9" t="s">
        <v>1120</v>
      </c>
      <c r="M228" s="9" t="s">
        <v>1071</v>
      </c>
      <c r="N228" s="9" t="s">
        <v>1071</v>
      </c>
      <c r="O228" s="9" t="s">
        <v>1108</v>
      </c>
      <c r="P228" s="10">
        <v>704</v>
      </c>
      <c r="Q228" s="10">
        <v>0</v>
      </c>
      <c r="R228" s="10">
        <f t="shared" si="15"/>
        <v>704</v>
      </c>
      <c r="S228" s="5" t="s">
        <v>472</v>
      </c>
      <c r="T228" s="5" t="s">
        <v>1161</v>
      </c>
    </row>
    <row r="229" spans="1:20" ht="67.5" x14ac:dyDescent="0.25">
      <c r="A229" s="45"/>
      <c r="B229" s="5" t="s">
        <v>661</v>
      </c>
      <c r="C229" s="6" t="s">
        <v>662</v>
      </c>
      <c r="D229" s="4" t="str">
        <f t="shared" si="14"/>
        <v>103-130-006-000</v>
      </c>
      <c r="E229" s="48"/>
      <c r="F229" s="8" t="s">
        <v>663</v>
      </c>
      <c r="G229" s="5" t="s">
        <v>664</v>
      </c>
      <c r="H229" s="5" t="s">
        <v>1098</v>
      </c>
      <c r="I229" s="5" t="s">
        <v>1085</v>
      </c>
      <c r="J229" s="21">
        <v>0.24</v>
      </c>
      <c r="K229" s="9" t="s">
        <v>1121</v>
      </c>
      <c r="L229" s="9" t="s">
        <v>1120</v>
      </c>
      <c r="M229" s="9" t="s">
        <v>1071</v>
      </c>
      <c r="N229" s="9" t="s">
        <v>1071</v>
      </c>
      <c r="O229" s="9" t="s">
        <v>1108</v>
      </c>
      <c r="P229" s="10">
        <v>1000</v>
      </c>
      <c r="Q229" s="10">
        <v>0</v>
      </c>
      <c r="R229" s="10">
        <f t="shared" si="15"/>
        <v>1000</v>
      </c>
      <c r="S229" s="5" t="s">
        <v>472</v>
      </c>
      <c r="T229" s="5" t="s">
        <v>1161</v>
      </c>
    </row>
    <row r="230" spans="1:20" ht="56.25" x14ac:dyDescent="0.25">
      <c r="A230" s="45"/>
      <c r="B230" s="5" t="s">
        <v>665</v>
      </c>
      <c r="C230" s="6" t="s">
        <v>666</v>
      </c>
      <c r="D230" s="4" t="str">
        <f t="shared" si="14"/>
        <v>103-130-010-000</v>
      </c>
      <c r="E230" s="48"/>
      <c r="F230" s="8" t="s">
        <v>667</v>
      </c>
      <c r="G230" s="5" t="s">
        <v>624</v>
      </c>
      <c r="H230" s="5" t="s">
        <v>1098</v>
      </c>
      <c r="I230" s="5" t="s">
        <v>1085</v>
      </c>
      <c r="J230" s="21">
        <v>0.28000000000000003</v>
      </c>
      <c r="K230" s="9" t="s">
        <v>1121</v>
      </c>
      <c r="L230" s="9" t="s">
        <v>1120</v>
      </c>
      <c r="M230" s="9" t="s">
        <v>1071</v>
      </c>
      <c r="N230" s="9" t="s">
        <v>1071</v>
      </c>
      <c r="O230" s="9" t="s">
        <v>1108</v>
      </c>
      <c r="P230" s="10">
        <v>1000</v>
      </c>
      <c r="Q230" s="10">
        <v>0</v>
      </c>
      <c r="R230" s="10">
        <f t="shared" si="15"/>
        <v>1000</v>
      </c>
      <c r="S230" s="5" t="s">
        <v>472</v>
      </c>
      <c r="T230" s="5" t="s">
        <v>1161</v>
      </c>
    </row>
    <row r="231" spans="1:20" ht="56.25" x14ac:dyDescent="0.25">
      <c r="A231" s="45"/>
      <c r="B231" s="5" t="s">
        <v>668</v>
      </c>
      <c r="C231" s="6" t="s">
        <v>669</v>
      </c>
      <c r="D231" s="4" t="str">
        <f t="shared" si="14"/>
        <v>103-130-011-000</v>
      </c>
      <c r="E231" s="48"/>
      <c r="F231" s="8" t="s">
        <v>670</v>
      </c>
      <c r="G231" s="5" t="s">
        <v>671</v>
      </c>
      <c r="H231" s="5" t="s">
        <v>1098</v>
      </c>
      <c r="I231" s="5" t="s">
        <v>1085</v>
      </c>
      <c r="J231" s="21">
        <v>0.28000000000000003</v>
      </c>
      <c r="K231" s="9" t="s">
        <v>1121</v>
      </c>
      <c r="L231" s="9" t="s">
        <v>1120</v>
      </c>
      <c r="M231" s="9" t="s">
        <v>1071</v>
      </c>
      <c r="N231" s="9" t="s">
        <v>1071</v>
      </c>
      <c r="O231" s="9" t="s">
        <v>1108</v>
      </c>
      <c r="P231" s="10">
        <v>1366</v>
      </c>
      <c r="Q231" s="10">
        <v>0</v>
      </c>
      <c r="R231" s="10">
        <f t="shared" si="15"/>
        <v>1366</v>
      </c>
      <c r="S231" s="5" t="s">
        <v>472</v>
      </c>
      <c r="T231" s="5" t="s">
        <v>1161</v>
      </c>
    </row>
    <row r="232" spans="1:20" ht="112.5" x14ac:dyDescent="0.25">
      <c r="A232" s="46"/>
      <c r="B232" s="5" t="s">
        <v>672</v>
      </c>
      <c r="C232" s="6" t="s">
        <v>673</v>
      </c>
      <c r="D232" s="4" t="str">
        <f t="shared" si="14"/>
        <v>103-140-001-000</v>
      </c>
      <c r="E232" s="49"/>
      <c r="F232" s="8" t="s">
        <v>674</v>
      </c>
      <c r="G232" s="5" t="s">
        <v>675</v>
      </c>
      <c r="H232" s="5" t="s">
        <v>1098</v>
      </c>
      <c r="I232" s="5" t="s">
        <v>1085</v>
      </c>
      <c r="J232" s="21">
        <v>0.28000000000000003</v>
      </c>
      <c r="K232" s="9" t="s">
        <v>1121</v>
      </c>
      <c r="L232" s="9" t="s">
        <v>1120</v>
      </c>
      <c r="M232" s="9" t="s">
        <v>1071</v>
      </c>
      <c r="N232" s="9" t="s">
        <v>1071</v>
      </c>
      <c r="O232" s="9" t="s">
        <v>1108</v>
      </c>
      <c r="P232" s="10">
        <v>1237</v>
      </c>
      <c r="Q232" s="10">
        <v>0</v>
      </c>
      <c r="R232" s="10">
        <f t="shared" si="15"/>
        <v>1237</v>
      </c>
      <c r="S232" s="5" t="s">
        <v>472</v>
      </c>
      <c r="T232" s="5" t="s">
        <v>1161</v>
      </c>
    </row>
    <row r="234" spans="1:20" x14ac:dyDescent="0.25">
      <c r="E234" s="13"/>
    </row>
    <row r="235" spans="1:20" x14ac:dyDescent="0.25">
      <c r="E235" s="13"/>
    </row>
  </sheetData>
  <autoFilter ref="A5:T232" xr:uid="{00000000-0001-0000-0000-000000000000}"/>
  <sortState xmlns:xlrd2="http://schemas.microsoft.com/office/spreadsheetml/2017/richdata2" ref="A6:T232">
    <sortCondition ref="D6:D232"/>
  </sortState>
  <mergeCells count="16">
    <mergeCell ref="A1:T1"/>
    <mergeCell ref="A4:T4"/>
    <mergeCell ref="A2:T2"/>
    <mergeCell ref="A3:T3"/>
    <mergeCell ref="A138:A232"/>
    <mergeCell ref="E138:E232"/>
    <mergeCell ref="A124:A125"/>
    <mergeCell ref="E124:E125"/>
    <mergeCell ref="A116:A117"/>
    <mergeCell ref="E116:E117"/>
    <mergeCell ref="A18:A19"/>
    <mergeCell ref="E18:E19"/>
    <mergeCell ref="A27:A29"/>
    <mergeCell ref="E27:E29"/>
    <mergeCell ref="A110:A111"/>
    <mergeCell ref="E110:E111"/>
  </mergeCells>
  <hyperlinks>
    <hyperlink ref="A2" r:id="rId1" xr:uid="{CDBC033F-380A-4EF9-9628-917BE6D58FD4}"/>
  </hyperlinks>
  <pageMargins left="1" right="1" top="1" bottom="1" header="0.3" footer="0.3"/>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1D094-F651-4AE7-AAA7-202393A7FDB1}">
  <sheetPr>
    <outlinePr summaryBelow="0"/>
    <pageSetUpPr autoPageBreaks="0" fitToPage="1"/>
  </sheetPr>
  <dimension ref="A1:D229"/>
  <sheetViews>
    <sheetView showGridLines="0" zoomScaleNormal="100" workbookViewId="0"/>
  </sheetViews>
  <sheetFormatPr defaultColWidth="6.85546875" defaultRowHeight="12.75" customHeight="1" x14ac:dyDescent="0.25"/>
  <cols>
    <col min="1" max="1" width="21.85546875" style="2" bestFit="1" customWidth="1"/>
    <col min="2" max="2" width="19" style="2" bestFit="1" customWidth="1"/>
    <col min="3" max="3" width="18.7109375" style="2" bestFit="1" customWidth="1"/>
    <col min="4" max="4" width="16.7109375" style="2" bestFit="1" customWidth="1"/>
    <col min="5" max="245" width="6.85546875" style="2"/>
    <col min="246" max="246" width="11.7109375" style="2" bestFit="1" customWidth="1"/>
    <col min="247" max="247" width="3.7109375" style="2" customWidth="1"/>
    <col min="248" max="248" width="21.85546875" style="2" bestFit="1" customWidth="1"/>
    <col min="249" max="249" width="3.7109375" style="2" customWidth="1"/>
    <col min="250" max="250" width="72.85546875" style="2" customWidth="1"/>
    <col min="251" max="251" width="3.7109375" style="2" customWidth="1"/>
    <col min="252" max="252" width="19" style="2" bestFit="1" customWidth="1"/>
    <col min="253" max="257" width="0" style="2" hidden="1" customWidth="1"/>
    <col min="258" max="501" width="6.85546875" style="2"/>
    <col min="502" max="502" width="11.7109375" style="2" bestFit="1" customWidth="1"/>
    <col min="503" max="503" width="3.7109375" style="2" customWidth="1"/>
    <col min="504" max="504" width="21.85546875" style="2" bestFit="1" customWidth="1"/>
    <col min="505" max="505" width="3.7109375" style="2" customWidth="1"/>
    <col min="506" max="506" width="72.85546875" style="2" customWidth="1"/>
    <col min="507" max="507" width="3.7109375" style="2" customWidth="1"/>
    <col min="508" max="508" width="19" style="2" bestFit="1" customWidth="1"/>
    <col min="509" max="513" width="0" style="2" hidden="1" customWidth="1"/>
    <col min="514" max="757" width="6.85546875" style="2"/>
    <col min="758" max="758" width="11.7109375" style="2" bestFit="1" customWidth="1"/>
    <col min="759" max="759" width="3.7109375" style="2" customWidth="1"/>
    <col min="760" max="760" width="21.85546875" style="2" bestFit="1" customWidth="1"/>
    <col min="761" max="761" width="3.7109375" style="2" customWidth="1"/>
    <col min="762" max="762" width="72.85546875" style="2" customWidth="1"/>
    <col min="763" max="763" width="3.7109375" style="2" customWidth="1"/>
    <col min="764" max="764" width="19" style="2" bestFit="1" customWidth="1"/>
    <col min="765" max="769" width="0" style="2" hidden="1" customWidth="1"/>
    <col min="770" max="1013" width="6.85546875" style="2"/>
    <col min="1014" max="1014" width="11.7109375" style="2" bestFit="1" customWidth="1"/>
    <col min="1015" max="1015" width="3.7109375" style="2" customWidth="1"/>
    <col min="1016" max="1016" width="21.85546875" style="2" bestFit="1" customWidth="1"/>
    <col min="1017" max="1017" width="3.7109375" style="2" customWidth="1"/>
    <col min="1018" max="1018" width="72.85546875" style="2" customWidth="1"/>
    <col min="1019" max="1019" width="3.7109375" style="2" customWidth="1"/>
    <col min="1020" max="1020" width="19" style="2" bestFit="1" customWidth="1"/>
    <col min="1021" max="1025" width="0" style="2" hidden="1" customWidth="1"/>
    <col min="1026" max="1269" width="6.85546875" style="2"/>
    <col min="1270" max="1270" width="11.7109375" style="2" bestFit="1" customWidth="1"/>
    <col min="1271" max="1271" width="3.7109375" style="2" customWidth="1"/>
    <col min="1272" max="1272" width="21.85546875" style="2" bestFit="1" customWidth="1"/>
    <col min="1273" max="1273" width="3.7109375" style="2" customWidth="1"/>
    <col min="1274" max="1274" width="72.85546875" style="2" customWidth="1"/>
    <col min="1275" max="1275" width="3.7109375" style="2" customWidth="1"/>
    <col min="1276" max="1276" width="19" style="2" bestFit="1" customWidth="1"/>
    <col min="1277" max="1281" width="0" style="2" hidden="1" customWidth="1"/>
    <col min="1282" max="1525" width="6.85546875" style="2"/>
    <col min="1526" max="1526" width="11.7109375" style="2" bestFit="1" customWidth="1"/>
    <col min="1527" max="1527" width="3.7109375" style="2" customWidth="1"/>
    <col min="1528" max="1528" width="21.85546875" style="2" bestFit="1" customWidth="1"/>
    <col min="1529" max="1529" width="3.7109375" style="2" customWidth="1"/>
    <col min="1530" max="1530" width="72.85546875" style="2" customWidth="1"/>
    <col min="1531" max="1531" width="3.7109375" style="2" customWidth="1"/>
    <col min="1532" max="1532" width="19" style="2" bestFit="1" customWidth="1"/>
    <col min="1533" max="1537" width="0" style="2" hidden="1" customWidth="1"/>
    <col min="1538" max="1781" width="6.85546875" style="2"/>
    <col min="1782" max="1782" width="11.7109375" style="2" bestFit="1" customWidth="1"/>
    <col min="1783" max="1783" width="3.7109375" style="2" customWidth="1"/>
    <col min="1784" max="1784" width="21.85546875" style="2" bestFit="1" customWidth="1"/>
    <col min="1785" max="1785" width="3.7109375" style="2" customWidth="1"/>
    <col min="1786" max="1786" width="72.85546875" style="2" customWidth="1"/>
    <col min="1787" max="1787" width="3.7109375" style="2" customWidth="1"/>
    <col min="1788" max="1788" width="19" style="2" bestFit="1" customWidth="1"/>
    <col min="1789" max="1793" width="0" style="2" hidden="1" customWidth="1"/>
    <col min="1794" max="2037" width="6.85546875" style="2"/>
    <col min="2038" max="2038" width="11.7109375" style="2" bestFit="1" customWidth="1"/>
    <col min="2039" max="2039" width="3.7109375" style="2" customWidth="1"/>
    <col min="2040" max="2040" width="21.85546875" style="2" bestFit="1" customWidth="1"/>
    <col min="2041" max="2041" width="3.7109375" style="2" customWidth="1"/>
    <col min="2042" max="2042" width="72.85546875" style="2" customWidth="1"/>
    <col min="2043" max="2043" width="3.7109375" style="2" customWidth="1"/>
    <col min="2044" max="2044" width="19" style="2" bestFit="1" customWidth="1"/>
    <col min="2045" max="2049" width="0" style="2" hidden="1" customWidth="1"/>
    <col min="2050" max="2293" width="6.85546875" style="2"/>
    <col min="2294" max="2294" width="11.7109375" style="2" bestFit="1" customWidth="1"/>
    <col min="2295" max="2295" width="3.7109375" style="2" customWidth="1"/>
    <col min="2296" max="2296" width="21.85546875" style="2" bestFit="1" customWidth="1"/>
    <col min="2297" max="2297" width="3.7109375" style="2" customWidth="1"/>
    <col min="2298" max="2298" width="72.85546875" style="2" customWidth="1"/>
    <col min="2299" max="2299" width="3.7109375" style="2" customWidth="1"/>
    <col min="2300" max="2300" width="19" style="2" bestFit="1" customWidth="1"/>
    <col min="2301" max="2305" width="0" style="2" hidden="1" customWidth="1"/>
    <col min="2306" max="2549" width="6.85546875" style="2"/>
    <col min="2550" max="2550" width="11.7109375" style="2" bestFit="1" customWidth="1"/>
    <col min="2551" max="2551" width="3.7109375" style="2" customWidth="1"/>
    <col min="2552" max="2552" width="21.85546875" style="2" bestFit="1" customWidth="1"/>
    <col min="2553" max="2553" width="3.7109375" style="2" customWidth="1"/>
    <col min="2554" max="2554" width="72.85546875" style="2" customWidth="1"/>
    <col min="2555" max="2555" width="3.7109375" style="2" customWidth="1"/>
    <col min="2556" max="2556" width="19" style="2" bestFit="1" customWidth="1"/>
    <col min="2557" max="2561" width="0" style="2" hidden="1" customWidth="1"/>
    <col min="2562" max="2805" width="6.85546875" style="2"/>
    <col min="2806" max="2806" width="11.7109375" style="2" bestFit="1" customWidth="1"/>
    <col min="2807" max="2807" width="3.7109375" style="2" customWidth="1"/>
    <col min="2808" max="2808" width="21.85546875" style="2" bestFit="1" customWidth="1"/>
    <col min="2809" max="2809" width="3.7109375" style="2" customWidth="1"/>
    <col min="2810" max="2810" width="72.85546875" style="2" customWidth="1"/>
    <col min="2811" max="2811" width="3.7109375" style="2" customWidth="1"/>
    <col min="2812" max="2812" width="19" style="2" bestFit="1" customWidth="1"/>
    <col min="2813" max="2817" width="0" style="2" hidden="1" customWidth="1"/>
    <col min="2818" max="3061" width="6.85546875" style="2"/>
    <col min="3062" max="3062" width="11.7109375" style="2" bestFit="1" customWidth="1"/>
    <col min="3063" max="3063" width="3.7109375" style="2" customWidth="1"/>
    <col min="3064" max="3064" width="21.85546875" style="2" bestFit="1" customWidth="1"/>
    <col min="3065" max="3065" width="3.7109375" style="2" customWidth="1"/>
    <col min="3066" max="3066" width="72.85546875" style="2" customWidth="1"/>
    <col min="3067" max="3067" width="3.7109375" style="2" customWidth="1"/>
    <col min="3068" max="3068" width="19" style="2" bestFit="1" customWidth="1"/>
    <col min="3069" max="3073" width="0" style="2" hidden="1" customWidth="1"/>
    <col min="3074" max="3317" width="6.85546875" style="2"/>
    <col min="3318" max="3318" width="11.7109375" style="2" bestFit="1" customWidth="1"/>
    <col min="3319" max="3319" width="3.7109375" style="2" customWidth="1"/>
    <col min="3320" max="3320" width="21.85546875" style="2" bestFit="1" customWidth="1"/>
    <col min="3321" max="3321" width="3.7109375" style="2" customWidth="1"/>
    <col min="3322" max="3322" width="72.85546875" style="2" customWidth="1"/>
    <col min="3323" max="3323" width="3.7109375" style="2" customWidth="1"/>
    <col min="3324" max="3324" width="19" style="2" bestFit="1" customWidth="1"/>
    <col min="3325" max="3329" width="0" style="2" hidden="1" customWidth="1"/>
    <col min="3330" max="3573" width="6.85546875" style="2"/>
    <col min="3574" max="3574" width="11.7109375" style="2" bestFit="1" customWidth="1"/>
    <col min="3575" max="3575" width="3.7109375" style="2" customWidth="1"/>
    <col min="3576" max="3576" width="21.85546875" style="2" bestFit="1" customWidth="1"/>
    <col min="3577" max="3577" width="3.7109375" style="2" customWidth="1"/>
    <col min="3578" max="3578" width="72.85546875" style="2" customWidth="1"/>
    <col min="3579" max="3579" width="3.7109375" style="2" customWidth="1"/>
    <col min="3580" max="3580" width="19" style="2" bestFit="1" customWidth="1"/>
    <col min="3581" max="3585" width="0" style="2" hidden="1" customWidth="1"/>
    <col min="3586" max="3829" width="6.85546875" style="2"/>
    <col min="3830" max="3830" width="11.7109375" style="2" bestFit="1" customWidth="1"/>
    <col min="3831" max="3831" width="3.7109375" style="2" customWidth="1"/>
    <col min="3832" max="3832" width="21.85546875" style="2" bestFit="1" customWidth="1"/>
    <col min="3833" max="3833" width="3.7109375" style="2" customWidth="1"/>
    <col min="3834" max="3834" width="72.85546875" style="2" customWidth="1"/>
    <col min="3835" max="3835" width="3.7109375" style="2" customWidth="1"/>
    <col min="3836" max="3836" width="19" style="2" bestFit="1" customWidth="1"/>
    <col min="3837" max="3841" width="0" style="2" hidden="1" customWidth="1"/>
    <col min="3842" max="4085" width="6.85546875" style="2"/>
    <col min="4086" max="4086" width="11.7109375" style="2" bestFit="1" customWidth="1"/>
    <col min="4087" max="4087" width="3.7109375" style="2" customWidth="1"/>
    <col min="4088" max="4088" width="21.85546875" style="2" bestFit="1" customWidth="1"/>
    <col min="4089" max="4089" width="3.7109375" style="2" customWidth="1"/>
    <col min="4090" max="4090" width="72.85546875" style="2" customWidth="1"/>
    <col min="4091" max="4091" width="3.7109375" style="2" customWidth="1"/>
    <col min="4092" max="4092" width="19" style="2" bestFit="1" customWidth="1"/>
    <col min="4093" max="4097" width="0" style="2" hidden="1" customWidth="1"/>
    <col min="4098" max="4341" width="6.85546875" style="2"/>
    <col min="4342" max="4342" width="11.7109375" style="2" bestFit="1" customWidth="1"/>
    <col min="4343" max="4343" width="3.7109375" style="2" customWidth="1"/>
    <col min="4344" max="4344" width="21.85546875" style="2" bestFit="1" customWidth="1"/>
    <col min="4345" max="4345" width="3.7109375" style="2" customWidth="1"/>
    <col min="4346" max="4346" width="72.85546875" style="2" customWidth="1"/>
    <col min="4347" max="4347" width="3.7109375" style="2" customWidth="1"/>
    <col min="4348" max="4348" width="19" style="2" bestFit="1" customWidth="1"/>
    <col min="4349" max="4353" width="0" style="2" hidden="1" customWidth="1"/>
    <col min="4354" max="4597" width="6.85546875" style="2"/>
    <col min="4598" max="4598" width="11.7109375" style="2" bestFit="1" customWidth="1"/>
    <col min="4599" max="4599" width="3.7109375" style="2" customWidth="1"/>
    <col min="4600" max="4600" width="21.85546875" style="2" bestFit="1" customWidth="1"/>
    <col min="4601" max="4601" width="3.7109375" style="2" customWidth="1"/>
    <col min="4602" max="4602" width="72.85546875" style="2" customWidth="1"/>
    <col min="4603" max="4603" width="3.7109375" style="2" customWidth="1"/>
    <col min="4604" max="4604" width="19" style="2" bestFit="1" customWidth="1"/>
    <col min="4605" max="4609" width="0" style="2" hidden="1" customWidth="1"/>
    <col min="4610" max="4853" width="6.85546875" style="2"/>
    <col min="4854" max="4854" width="11.7109375" style="2" bestFit="1" customWidth="1"/>
    <col min="4855" max="4855" width="3.7109375" style="2" customWidth="1"/>
    <col min="4856" max="4856" width="21.85546875" style="2" bestFit="1" customWidth="1"/>
    <col min="4857" max="4857" width="3.7109375" style="2" customWidth="1"/>
    <col min="4858" max="4858" width="72.85546875" style="2" customWidth="1"/>
    <col min="4859" max="4859" width="3.7109375" style="2" customWidth="1"/>
    <col min="4860" max="4860" width="19" style="2" bestFit="1" customWidth="1"/>
    <col min="4861" max="4865" width="0" style="2" hidden="1" customWidth="1"/>
    <col min="4866" max="5109" width="6.85546875" style="2"/>
    <col min="5110" max="5110" width="11.7109375" style="2" bestFit="1" customWidth="1"/>
    <col min="5111" max="5111" width="3.7109375" style="2" customWidth="1"/>
    <col min="5112" max="5112" width="21.85546875" style="2" bestFit="1" customWidth="1"/>
    <col min="5113" max="5113" width="3.7109375" style="2" customWidth="1"/>
    <col min="5114" max="5114" width="72.85546875" style="2" customWidth="1"/>
    <col min="5115" max="5115" width="3.7109375" style="2" customWidth="1"/>
    <col min="5116" max="5116" width="19" style="2" bestFit="1" customWidth="1"/>
    <col min="5117" max="5121" width="0" style="2" hidden="1" customWidth="1"/>
    <col min="5122" max="5365" width="6.85546875" style="2"/>
    <col min="5366" max="5366" width="11.7109375" style="2" bestFit="1" customWidth="1"/>
    <col min="5367" max="5367" width="3.7109375" style="2" customWidth="1"/>
    <col min="5368" max="5368" width="21.85546875" style="2" bestFit="1" customWidth="1"/>
    <col min="5369" max="5369" width="3.7109375" style="2" customWidth="1"/>
    <col min="5370" max="5370" width="72.85546875" style="2" customWidth="1"/>
    <col min="5371" max="5371" width="3.7109375" style="2" customWidth="1"/>
    <col min="5372" max="5372" width="19" style="2" bestFit="1" customWidth="1"/>
    <col min="5373" max="5377" width="0" style="2" hidden="1" customWidth="1"/>
    <col min="5378" max="5621" width="6.85546875" style="2"/>
    <col min="5622" max="5622" width="11.7109375" style="2" bestFit="1" customWidth="1"/>
    <col min="5623" max="5623" width="3.7109375" style="2" customWidth="1"/>
    <col min="5624" max="5624" width="21.85546875" style="2" bestFit="1" customWidth="1"/>
    <col min="5625" max="5625" width="3.7109375" style="2" customWidth="1"/>
    <col min="5626" max="5626" width="72.85546875" style="2" customWidth="1"/>
    <col min="5627" max="5627" width="3.7109375" style="2" customWidth="1"/>
    <col min="5628" max="5628" width="19" style="2" bestFit="1" customWidth="1"/>
    <col min="5629" max="5633" width="0" style="2" hidden="1" customWidth="1"/>
    <col min="5634" max="5877" width="6.85546875" style="2"/>
    <col min="5878" max="5878" width="11.7109375" style="2" bestFit="1" customWidth="1"/>
    <col min="5879" max="5879" width="3.7109375" style="2" customWidth="1"/>
    <col min="5880" max="5880" width="21.85546875" style="2" bestFit="1" customWidth="1"/>
    <col min="5881" max="5881" width="3.7109375" style="2" customWidth="1"/>
    <col min="5882" max="5882" width="72.85546875" style="2" customWidth="1"/>
    <col min="5883" max="5883" width="3.7109375" style="2" customWidth="1"/>
    <col min="5884" max="5884" width="19" style="2" bestFit="1" customWidth="1"/>
    <col min="5885" max="5889" width="0" style="2" hidden="1" customWidth="1"/>
    <col min="5890" max="6133" width="6.85546875" style="2"/>
    <col min="6134" max="6134" width="11.7109375" style="2" bestFit="1" customWidth="1"/>
    <col min="6135" max="6135" width="3.7109375" style="2" customWidth="1"/>
    <col min="6136" max="6136" width="21.85546875" style="2" bestFit="1" customWidth="1"/>
    <col min="6137" max="6137" width="3.7109375" style="2" customWidth="1"/>
    <col min="6138" max="6138" width="72.85546875" style="2" customWidth="1"/>
    <col min="6139" max="6139" width="3.7109375" style="2" customWidth="1"/>
    <col min="6140" max="6140" width="19" style="2" bestFit="1" customWidth="1"/>
    <col min="6141" max="6145" width="0" style="2" hidden="1" customWidth="1"/>
    <col min="6146" max="6389" width="6.85546875" style="2"/>
    <col min="6390" max="6390" width="11.7109375" style="2" bestFit="1" customWidth="1"/>
    <col min="6391" max="6391" width="3.7109375" style="2" customWidth="1"/>
    <col min="6392" max="6392" width="21.85546875" style="2" bestFit="1" customWidth="1"/>
    <col min="6393" max="6393" width="3.7109375" style="2" customWidth="1"/>
    <col min="6394" max="6394" width="72.85546875" style="2" customWidth="1"/>
    <col min="6395" max="6395" width="3.7109375" style="2" customWidth="1"/>
    <col min="6396" max="6396" width="19" style="2" bestFit="1" customWidth="1"/>
    <col min="6397" max="6401" width="0" style="2" hidden="1" customWidth="1"/>
    <col min="6402" max="6645" width="6.85546875" style="2"/>
    <col min="6646" max="6646" width="11.7109375" style="2" bestFit="1" customWidth="1"/>
    <col min="6647" max="6647" width="3.7109375" style="2" customWidth="1"/>
    <col min="6648" max="6648" width="21.85546875" style="2" bestFit="1" customWidth="1"/>
    <col min="6649" max="6649" width="3.7109375" style="2" customWidth="1"/>
    <col min="6650" max="6650" width="72.85546875" style="2" customWidth="1"/>
    <col min="6651" max="6651" width="3.7109375" style="2" customWidth="1"/>
    <col min="6652" max="6652" width="19" style="2" bestFit="1" customWidth="1"/>
    <col min="6653" max="6657" width="0" style="2" hidden="1" customWidth="1"/>
    <col min="6658" max="6901" width="6.85546875" style="2"/>
    <col min="6902" max="6902" width="11.7109375" style="2" bestFit="1" customWidth="1"/>
    <col min="6903" max="6903" width="3.7109375" style="2" customWidth="1"/>
    <col min="6904" max="6904" width="21.85546875" style="2" bestFit="1" customWidth="1"/>
    <col min="6905" max="6905" width="3.7109375" style="2" customWidth="1"/>
    <col min="6906" max="6906" width="72.85546875" style="2" customWidth="1"/>
    <col min="6907" max="6907" width="3.7109375" style="2" customWidth="1"/>
    <col min="6908" max="6908" width="19" style="2" bestFit="1" customWidth="1"/>
    <col min="6909" max="6913" width="0" style="2" hidden="1" customWidth="1"/>
    <col min="6914" max="7157" width="6.85546875" style="2"/>
    <col min="7158" max="7158" width="11.7109375" style="2" bestFit="1" customWidth="1"/>
    <col min="7159" max="7159" width="3.7109375" style="2" customWidth="1"/>
    <col min="7160" max="7160" width="21.85546875" style="2" bestFit="1" customWidth="1"/>
    <col min="7161" max="7161" width="3.7109375" style="2" customWidth="1"/>
    <col min="7162" max="7162" width="72.85546875" style="2" customWidth="1"/>
    <col min="7163" max="7163" width="3.7109375" style="2" customWidth="1"/>
    <col min="7164" max="7164" width="19" style="2" bestFit="1" customWidth="1"/>
    <col min="7165" max="7169" width="0" style="2" hidden="1" customWidth="1"/>
    <col min="7170" max="7413" width="6.85546875" style="2"/>
    <col min="7414" max="7414" width="11.7109375" style="2" bestFit="1" customWidth="1"/>
    <col min="7415" max="7415" width="3.7109375" style="2" customWidth="1"/>
    <col min="7416" max="7416" width="21.85546875" style="2" bestFit="1" customWidth="1"/>
    <col min="7417" max="7417" width="3.7109375" style="2" customWidth="1"/>
    <col min="7418" max="7418" width="72.85546875" style="2" customWidth="1"/>
    <col min="7419" max="7419" width="3.7109375" style="2" customWidth="1"/>
    <col min="7420" max="7420" width="19" style="2" bestFit="1" customWidth="1"/>
    <col min="7421" max="7425" width="0" style="2" hidden="1" customWidth="1"/>
    <col min="7426" max="7669" width="6.85546875" style="2"/>
    <col min="7670" max="7670" width="11.7109375" style="2" bestFit="1" customWidth="1"/>
    <col min="7671" max="7671" width="3.7109375" style="2" customWidth="1"/>
    <col min="7672" max="7672" width="21.85546875" style="2" bestFit="1" customWidth="1"/>
    <col min="7673" max="7673" width="3.7109375" style="2" customWidth="1"/>
    <col min="7674" max="7674" width="72.85546875" style="2" customWidth="1"/>
    <col min="7675" max="7675" width="3.7109375" style="2" customWidth="1"/>
    <col min="7676" max="7676" width="19" style="2" bestFit="1" customWidth="1"/>
    <col min="7677" max="7681" width="0" style="2" hidden="1" customWidth="1"/>
    <col min="7682" max="7925" width="6.85546875" style="2"/>
    <col min="7926" max="7926" width="11.7109375" style="2" bestFit="1" customWidth="1"/>
    <col min="7927" max="7927" width="3.7109375" style="2" customWidth="1"/>
    <col min="7928" max="7928" width="21.85546875" style="2" bestFit="1" customWidth="1"/>
    <col min="7929" max="7929" width="3.7109375" style="2" customWidth="1"/>
    <col min="7930" max="7930" width="72.85546875" style="2" customWidth="1"/>
    <col min="7931" max="7931" width="3.7109375" style="2" customWidth="1"/>
    <col min="7932" max="7932" width="19" style="2" bestFit="1" customWidth="1"/>
    <col min="7933" max="7937" width="0" style="2" hidden="1" customWidth="1"/>
    <col min="7938" max="8181" width="6.85546875" style="2"/>
    <col min="8182" max="8182" width="11.7109375" style="2" bestFit="1" customWidth="1"/>
    <col min="8183" max="8183" width="3.7109375" style="2" customWidth="1"/>
    <col min="8184" max="8184" width="21.85546875" style="2" bestFit="1" customWidth="1"/>
    <col min="8185" max="8185" width="3.7109375" style="2" customWidth="1"/>
    <col min="8186" max="8186" width="72.85546875" style="2" customWidth="1"/>
    <col min="8187" max="8187" width="3.7109375" style="2" customWidth="1"/>
    <col min="8188" max="8188" width="19" style="2" bestFit="1" customWidth="1"/>
    <col min="8189" max="8193" width="0" style="2" hidden="1" customWidth="1"/>
    <col min="8194" max="8437" width="6.85546875" style="2"/>
    <col min="8438" max="8438" width="11.7109375" style="2" bestFit="1" customWidth="1"/>
    <col min="8439" max="8439" width="3.7109375" style="2" customWidth="1"/>
    <col min="8440" max="8440" width="21.85546875" style="2" bestFit="1" customWidth="1"/>
    <col min="8441" max="8441" width="3.7109375" style="2" customWidth="1"/>
    <col min="8442" max="8442" width="72.85546875" style="2" customWidth="1"/>
    <col min="8443" max="8443" width="3.7109375" style="2" customWidth="1"/>
    <col min="8444" max="8444" width="19" style="2" bestFit="1" customWidth="1"/>
    <col min="8445" max="8449" width="0" style="2" hidden="1" customWidth="1"/>
    <col min="8450" max="8693" width="6.85546875" style="2"/>
    <col min="8694" max="8694" width="11.7109375" style="2" bestFit="1" customWidth="1"/>
    <col min="8695" max="8695" width="3.7109375" style="2" customWidth="1"/>
    <col min="8696" max="8696" width="21.85546875" style="2" bestFit="1" customWidth="1"/>
    <col min="8697" max="8697" width="3.7109375" style="2" customWidth="1"/>
    <col min="8698" max="8698" width="72.85546875" style="2" customWidth="1"/>
    <col min="8699" max="8699" width="3.7109375" style="2" customWidth="1"/>
    <col min="8700" max="8700" width="19" style="2" bestFit="1" customWidth="1"/>
    <col min="8701" max="8705" width="0" style="2" hidden="1" customWidth="1"/>
    <col min="8706" max="8949" width="6.85546875" style="2"/>
    <col min="8950" max="8950" width="11.7109375" style="2" bestFit="1" customWidth="1"/>
    <col min="8951" max="8951" width="3.7109375" style="2" customWidth="1"/>
    <col min="8952" max="8952" width="21.85546875" style="2" bestFit="1" customWidth="1"/>
    <col min="8953" max="8953" width="3.7109375" style="2" customWidth="1"/>
    <col min="8954" max="8954" width="72.85546875" style="2" customWidth="1"/>
    <col min="8955" max="8955" width="3.7109375" style="2" customWidth="1"/>
    <col min="8956" max="8956" width="19" style="2" bestFit="1" customWidth="1"/>
    <col min="8957" max="8961" width="0" style="2" hidden="1" customWidth="1"/>
    <col min="8962" max="9205" width="6.85546875" style="2"/>
    <col min="9206" max="9206" width="11.7109375" style="2" bestFit="1" customWidth="1"/>
    <col min="9207" max="9207" width="3.7109375" style="2" customWidth="1"/>
    <col min="9208" max="9208" width="21.85546875" style="2" bestFit="1" customWidth="1"/>
    <col min="9209" max="9209" width="3.7109375" style="2" customWidth="1"/>
    <col min="9210" max="9210" width="72.85546875" style="2" customWidth="1"/>
    <col min="9211" max="9211" width="3.7109375" style="2" customWidth="1"/>
    <col min="9212" max="9212" width="19" style="2" bestFit="1" customWidth="1"/>
    <col min="9213" max="9217" width="0" style="2" hidden="1" customWidth="1"/>
    <col min="9218" max="9461" width="6.85546875" style="2"/>
    <col min="9462" max="9462" width="11.7109375" style="2" bestFit="1" customWidth="1"/>
    <col min="9463" max="9463" width="3.7109375" style="2" customWidth="1"/>
    <col min="9464" max="9464" width="21.85546875" style="2" bestFit="1" customWidth="1"/>
    <col min="9465" max="9465" width="3.7109375" style="2" customWidth="1"/>
    <col min="9466" max="9466" width="72.85546875" style="2" customWidth="1"/>
    <col min="9467" max="9467" width="3.7109375" style="2" customWidth="1"/>
    <col min="9468" max="9468" width="19" style="2" bestFit="1" customWidth="1"/>
    <col min="9469" max="9473" width="0" style="2" hidden="1" customWidth="1"/>
    <col min="9474" max="9717" width="6.85546875" style="2"/>
    <col min="9718" max="9718" width="11.7109375" style="2" bestFit="1" customWidth="1"/>
    <col min="9719" max="9719" width="3.7109375" style="2" customWidth="1"/>
    <col min="9720" max="9720" width="21.85546875" style="2" bestFit="1" customWidth="1"/>
    <col min="9721" max="9721" width="3.7109375" style="2" customWidth="1"/>
    <col min="9722" max="9722" width="72.85546875" style="2" customWidth="1"/>
    <col min="9723" max="9723" width="3.7109375" style="2" customWidth="1"/>
    <col min="9724" max="9724" width="19" style="2" bestFit="1" customWidth="1"/>
    <col min="9725" max="9729" width="0" style="2" hidden="1" customWidth="1"/>
    <col min="9730" max="9973" width="6.85546875" style="2"/>
    <col min="9974" max="9974" width="11.7109375" style="2" bestFit="1" customWidth="1"/>
    <col min="9975" max="9975" width="3.7109375" style="2" customWidth="1"/>
    <col min="9976" max="9976" width="21.85546875" style="2" bestFit="1" customWidth="1"/>
    <col min="9977" max="9977" width="3.7109375" style="2" customWidth="1"/>
    <col min="9978" max="9978" width="72.85546875" style="2" customWidth="1"/>
    <col min="9979" max="9979" width="3.7109375" style="2" customWidth="1"/>
    <col min="9980" max="9980" width="19" style="2" bestFit="1" customWidth="1"/>
    <col min="9981" max="9985" width="0" style="2" hidden="1" customWidth="1"/>
    <col min="9986" max="10229" width="6.85546875" style="2"/>
    <col min="10230" max="10230" width="11.7109375" style="2" bestFit="1" customWidth="1"/>
    <col min="10231" max="10231" width="3.7109375" style="2" customWidth="1"/>
    <col min="10232" max="10232" width="21.85546875" style="2" bestFit="1" customWidth="1"/>
    <col min="10233" max="10233" width="3.7109375" style="2" customWidth="1"/>
    <col min="10234" max="10234" width="72.85546875" style="2" customWidth="1"/>
    <col min="10235" max="10235" width="3.7109375" style="2" customWidth="1"/>
    <col min="10236" max="10236" width="19" style="2" bestFit="1" customWidth="1"/>
    <col min="10237" max="10241" width="0" style="2" hidden="1" customWidth="1"/>
    <col min="10242" max="10485" width="6.85546875" style="2"/>
    <col min="10486" max="10486" width="11.7109375" style="2" bestFit="1" customWidth="1"/>
    <col min="10487" max="10487" width="3.7109375" style="2" customWidth="1"/>
    <col min="10488" max="10488" width="21.85546875" style="2" bestFit="1" customWidth="1"/>
    <col min="10489" max="10489" width="3.7109375" style="2" customWidth="1"/>
    <col min="10490" max="10490" width="72.85546875" style="2" customWidth="1"/>
    <col min="10491" max="10491" width="3.7109375" style="2" customWidth="1"/>
    <col min="10492" max="10492" width="19" style="2" bestFit="1" customWidth="1"/>
    <col min="10493" max="10497" width="0" style="2" hidden="1" customWidth="1"/>
    <col min="10498" max="10741" width="6.85546875" style="2"/>
    <col min="10742" max="10742" width="11.7109375" style="2" bestFit="1" customWidth="1"/>
    <col min="10743" max="10743" width="3.7109375" style="2" customWidth="1"/>
    <col min="10744" max="10744" width="21.85546875" style="2" bestFit="1" customWidth="1"/>
    <col min="10745" max="10745" width="3.7109375" style="2" customWidth="1"/>
    <col min="10746" max="10746" width="72.85546875" style="2" customWidth="1"/>
    <col min="10747" max="10747" width="3.7109375" style="2" customWidth="1"/>
    <col min="10748" max="10748" width="19" style="2" bestFit="1" customWidth="1"/>
    <col min="10749" max="10753" width="0" style="2" hidden="1" customWidth="1"/>
    <col min="10754" max="10997" width="6.85546875" style="2"/>
    <col min="10998" max="10998" width="11.7109375" style="2" bestFit="1" customWidth="1"/>
    <col min="10999" max="10999" width="3.7109375" style="2" customWidth="1"/>
    <col min="11000" max="11000" width="21.85546875" style="2" bestFit="1" customWidth="1"/>
    <col min="11001" max="11001" width="3.7109375" style="2" customWidth="1"/>
    <col min="11002" max="11002" width="72.85546875" style="2" customWidth="1"/>
    <col min="11003" max="11003" width="3.7109375" style="2" customWidth="1"/>
    <col min="11004" max="11004" width="19" style="2" bestFit="1" customWidth="1"/>
    <col min="11005" max="11009" width="0" style="2" hidden="1" customWidth="1"/>
    <col min="11010" max="11253" width="6.85546875" style="2"/>
    <col min="11254" max="11254" width="11.7109375" style="2" bestFit="1" customWidth="1"/>
    <col min="11255" max="11255" width="3.7109375" style="2" customWidth="1"/>
    <col min="11256" max="11256" width="21.85546875" style="2" bestFit="1" customWidth="1"/>
    <col min="11257" max="11257" width="3.7109375" style="2" customWidth="1"/>
    <col min="11258" max="11258" width="72.85546875" style="2" customWidth="1"/>
    <col min="11259" max="11259" width="3.7109375" style="2" customWidth="1"/>
    <col min="11260" max="11260" width="19" style="2" bestFit="1" customWidth="1"/>
    <col min="11261" max="11265" width="0" style="2" hidden="1" customWidth="1"/>
    <col min="11266" max="11509" width="6.85546875" style="2"/>
    <col min="11510" max="11510" width="11.7109375" style="2" bestFit="1" customWidth="1"/>
    <col min="11511" max="11511" width="3.7109375" style="2" customWidth="1"/>
    <col min="11512" max="11512" width="21.85546875" style="2" bestFit="1" customWidth="1"/>
    <col min="11513" max="11513" width="3.7109375" style="2" customWidth="1"/>
    <col min="11514" max="11514" width="72.85546875" style="2" customWidth="1"/>
    <col min="11515" max="11515" width="3.7109375" style="2" customWidth="1"/>
    <col min="11516" max="11516" width="19" style="2" bestFit="1" customWidth="1"/>
    <col min="11517" max="11521" width="0" style="2" hidden="1" customWidth="1"/>
    <col min="11522" max="11765" width="6.85546875" style="2"/>
    <col min="11766" max="11766" width="11.7109375" style="2" bestFit="1" customWidth="1"/>
    <col min="11767" max="11767" width="3.7109375" style="2" customWidth="1"/>
    <col min="11768" max="11768" width="21.85546875" style="2" bestFit="1" customWidth="1"/>
    <col min="11769" max="11769" width="3.7109375" style="2" customWidth="1"/>
    <col min="11770" max="11770" width="72.85546875" style="2" customWidth="1"/>
    <col min="11771" max="11771" width="3.7109375" style="2" customWidth="1"/>
    <col min="11772" max="11772" width="19" style="2" bestFit="1" customWidth="1"/>
    <col min="11773" max="11777" width="0" style="2" hidden="1" customWidth="1"/>
    <col min="11778" max="12021" width="6.85546875" style="2"/>
    <col min="12022" max="12022" width="11.7109375" style="2" bestFit="1" customWidth="1"/>
    <col min="12023" max="12023" width="3.7109375" style="2" customWidth="1"/>
    <col min="12024" max="12024" width="21.85546875" style="2" bestFit="1" customWidth="1"/>
    <col min="12025" max="12025" width="3.7109375" style="2" customWidth="1"/>
    <col min="12026" max="12026" width="72.85546875" style="2" customWidth="1"/>
    <col min="12027" max="12027" width="3.7109375" style="2" customWidth="1"/>
    <col min="12028" max="12028" width="19" style="2" bestFit="1" customWidth="1"/>
    <col min="12029" max="12033" width="0" style="2" hidden="1" customWidth="1"/>
    <col min="12034" max="12277" width="6.85546875" style="2"/>
    <col min="12278" max="12278" width="11.7109375" style="2" bestFit="1" customWidth="1"/>
    <col min="12279" max="12279" width="3.7109375" style="2" customWidth="1"/>
    <col min="12280" max="12280" width="21.85546875" style="2" bestFit="1" customWidth="1"/>
    <col min="12281" max="12281" width="3.7109375" style="2" customWidth="1"/>
    <col min="12282" max="12282" width="72.85546875" style="2" customWidth="1"/>
    <col min="12283" max="12283" width="3.7109375" style="2" customWidth="1"/>
    <col min="12284" max="12284" width="19" style="2" bestFit="1" customWidth="1"/>
    <col min="12285" max="12289" width="0" style="2" hidden="1" customWidth="1"/>
    <col min="12290" max="12533" width="6.85546875" style="2"/>
    <col min="12534" max="12534" width="11.7109375" style="2" bestFit="1" customWidth="1"/>
    <col min="12535" max="12535" width="3.7109375" style="2" customWidth="1"/>
    <col min="12536" max="12536" width="21.85546875" style="2" bestFit="1" customWidth="1"/>
    <col min="12537" max="12537" width="3.7109375" style="2" customWidth="1"/>
    <col min="12538" max="12538" width="72.85546875" style="2" customWidth="1"/>
    <col min="12539" max="12539" width="3.7109375" style="2" customWidth="1"/>
    <col min="12540" max="12540" width="19" style="2" bestFit="1" customWidth="1"/>
    <col min="12541" max="12545" width="0" style="2" hidden="1" customWidth="1"/>
    <col min="12546" max="12789" width="6.85546875" style="2"/>
    <col min="12790" max="12790" width="11.7109375" style="2" bestFit="1" customWidth="1"/>
    <col min="12791" max="12791" width="3.7109375" style="2" customWidth="1"/>
    <col min="12792" max="12792" width="21.85546875" style="2" bestFit="1" customWidth="1"/>
    <col min="12793" max="12793" width="3.7109375" style="2" customWidth="1"/>
    <col min="12794" max="12794" width="72.85546875" style="2" customWidth="1"/>
    <col min="12795" max="12795" width="3.7109375" style="2" customWidth="1"/>
    <col min="12796" max="12796" width="19" style="2" bestFit="1" customWidth="1"/>
    <col min="12797" max="12801" width="0" style="2" hidden="1" customWidth="1"/>
    <col min="12802" max="13045" width="6.85546875" style="2"/>
    <col min="13046" max="13046" width="11.7109375" style="2" bestFit="1" customWidth="1"/>
    <col min="13047" max="13047" width="3.7109375" style="2" customWidth="1"/>
    <col min="13048" max="13048" width="21.85546875" style="2" bestFit="1" customWidth="1"/>
    <col min="13049" max="13049" width="3.7109375" style="2" customWidth="1"/>
    <col min="13050" max="13050" width="72.85546875" style="2" customWidth="1"/>
    <col min="13051" max="13051" width="3.7109375" style="2" customWidth="1"/>
    <col min="13052" max="13052" width="19" style="2" bestFit="1" customWidth="1"/>
    <col min="13053" max="13057" width="0" style="2" hidden="1" customWidth="1"/>
    <col min="13058" max="13301" width="6.85546875" style="2"/>
    <col min="13302" max="13302" width="11.7109375" style="2" bestFit="1" customWidth="1"/>
    <col min="13303" max="13303" width="3.7109375" style="2" customWidth="1"/>
    <col min="13304" max="13304" width="21.85546875" style="2" bestFit="1" customWidth="1"/>
    <col min="13305" max="13305" width="3.7109375" style="2" customWidth="1"/>
    <col min="13306" max="13306" width="72.85546875" style="2" customWidth="1"/>
    <col min="13307" max="13307" width="3.7109375" style="2" customWidth="1"/>
    <col min="13308" max="13308" width="19" style="2" bestFit="1" customWidth="1"/>
    <col min="13309" max="13313" width="0" style="2" hidden="1" customWidth="1"/>
    <col min="13314" max="13557" width="6.85546875" style="2"/>
    <col min="13558" max="13558" width="11.7109375" style="2" bestFit="1" customWidth="1"/>
    <col min="13559" max="13559" width="3.7109375" style="2" customWidth="1"/>
    <col min="13560" max="13560" width="21.85546875" style="2" bestFit="1" customWidth="1"/>
    <col min="13561" max="13561" width="3.7109375" style="2" customWidth="1"/>
    <col min="13562" max="13562" width="72.85546875" style="2" customWidth="1"/>
    <col min="13563" max="13563" width="3.7109375" style="2" customWidth="1"/>
    <col min="13564" max="13564" width="19" style="2" bestFit="1" customWidth="1"/>
    <col min="13565" max="13569" width="0" style="2" hidden="1" customWidth="1"/>
    <col min="13570" max="13813" width="6.85546875" style="2"/>
    <col min="13814" max="13814" width="11.7109375" style="2" bestFit="1" customWidth="1"/>
    <col min="13815" max="13815" width="3.7109375" style="2" customWidth="1"/>
    <col min="13816" max="13816" width="21.85546875" style="2" bestFit="1" customWidth="1"/>
    <col min="13817" max="13817" width="3.7109375" style="2" customWidth="1"/>
    <col min="13818" max="13818" width="72.85546875" style="2" customWidth="1"/>
    <col min="13819" max="13819" width="3.7109375" style="2" customWidth="1"/>
    <col min="13820" max="13820" width="19" style="2" bestFit="1" customWidth="1"/>
    <col min="13821" max="13825" width="0" style="2" hidden="1" customWidth="1"/>
    <col min="13826" max="14069" width="6.85546875" style="2"/>
    <col min="14070" max="14070" width="11.7109375" style="2" bestFit="1" customWidth="1"/>
    <col min="14071" max="14071" width="3.7109375" style="2" customWidth="1"/>
    <col min="14072" max="14072" width="21.85546875" style="2" bestFit="1" customWidth="1"/>
    <col min="14073" max="14073" width="3.7109375" style="2" customWidth="1"/>
    <col min="14074" max="14074" width="72.85546875" style="2" customWidth="1"/>
    <col min="14075" max="14075" width="3.7109375" style="2" customWidth="1"/>
    <col min="14076" max="14076" width="19" style="2" bestFit="1" customWidth="1"/>
    <col min="14077" max="14081" width="0" style="2" hidden="1" customWidth="1"/>
    <col min="14082" max="14325" width="6.85546875" style="2"/>
    <col min="14326" max="14326" width="11.7109375" style="2" bestFit="1" customWidth="1"/>
    <col min="14327" max="14327" width="3.7109375" style="2" customWidth="1"/>
    <col min="14328" max="14328" width="21.85546875" style="2" bestFit="1" customWidth="1"/>
    <col min="14329" max="14329" width="3.7109375" style="2" customWidth="1"/>
    <col min="14330" max="14330" width="72.85546875" style="2" customWidth="1"/>
    <col min="14331" max="14331" width="3.7109375" style="2" customWidth="1"/>
    <col min="14332" max="14332" width="19" style="2" bestFit="1" customWidth="1"/>
    <col min="14333" max="14337" width="0" style="2" hidden="1" customWidth="1"/>
    <col min="14338" max="14581" width="6.85546875" style="2"/>
    <col min="14582" max="14582" width="11.7109375" style="2" bestFit="1" customWidth="1"/>
    <col min="14583" max="14583" width="3.7109375" style="2" customWidth="1"/>
    <col min="14584" max="14584" width="21.85546875" style="2" bestFit="1" customWidth="1"/>
    <col min="14585" max="14585" width="3.7109375" style="2" customWidth="1"/>
    <col min="14586" max="14586" width="72.85546875" style="2" customWidth="1"/>
    <col min="14587" max="14587" width="3.7109375" style="2" customWidth="1"/>
    <col min="14588" max="14588" width="19" style="2" bestFit="1" customWidth="1"/>
    <col min="14589" max="14593" width="0" style="2" hidden="1" customWidth="1"/>
    <col min="14594" max="14837" width="6.85546875" style="2"/>
    <col min="14838" max="14838" width="11.7109375" style="2" bestFit="1" customWidth="1"/>
    <col min="14839" max="14839" width="3.7109375" style="2" customWidth="1"/>
    <col min="14840" max="14840" width="21.85546875" style="2" bestFit="1" customWidth="1"/>
    <col min="14841" max="14841" width="3.7109375" style="2" customWidth="1"/>
    <col min="14842" max="14842" width="72.85546875" style="2" customWidth="1"/>
    <col min="14843" max="14843" width="3.7109375" style="2" customWidth="1"/>
    <col min="14844" max="14844" width="19" style="2" bestFit="1" customWidth="1"/>
    <col min="14845" max="14849" width="0" style="2" hidden="1" customWidth="1"/>
    <col min="14850" max="15093" width="6.85546875" style="2"/>
    <col min="15094" max="15094" width="11.7109375" style="2" bestFit="1" customWidth="1"/>
    <col min="15095" max="15095" width="3.7109375" style="2" customWidth="1"/>
    <col min="15096" max="15096" width="21.85546875" style="2" bestFit="1" customWidth="1"/>
    <col min="15097" max="15097" width="3.7109375" style="2" customWidth="1"/>
    <col min="15098" max="15098" width="72.85546875" style="2" customWidth="1"/>
    <col min="15099" max="15099" width="3.7109375" style="2" customWidth="1"/>
    <col min="15100" max="15100" width="19" style="2" bestFit="1" customWidth="1"/>
    <col min="15101" max="15105" width="0" style="2" hidden="1" customWidth="1"/>
    <col min="15106" max="15349" width="6.85546875" style="2"/>
    <col min="15350" max="15350" width="11.7109375" style="2" bestFit="1" customWidth="1"/>
    <col min="15351" max="15351" width="3.7109375" style="2" customWidth="1"/>
    <col min="15352" max="15352" width="21.85546875" style="2" bestFit="1" customWidth="1"/>
    <col min="15353" max="15353" width="3.7109375" style="2" customWidth="1"/>
    <col min="15354" max="15354" width="72.85546875" style="2" customWidth="1"/>
    <col min="15355" max="15355" width="3.7109375" style="2" customWidth="1"/>
    <col min="15356" max="15356" width="19" style="2" bestFit="1" customWidth="1"/>
    <col min="15357" max="15361" width="0" style="2" hidden="1" customWidth="1"/>
    <col min="15362" max="15605" width="6.85546875" style="2"/>
    <col min="15606" max="15606" width="11.7109375" style="2" bestFit="1" customWidth="1"/>
    <col min="15607" max="15607" width="3.7109375" style="2" customWidth="1"/>
    <col min="15608" max="15608" width="21.85546875" style="2" bestFit="1" customWidth="1"/>
    <col min="15609" max="15609" width="3.7109375" style="2" customWidth="1"/>
    <col min="15610" max="15610" width="72.85546875" style="2" customWidth="1"/>
    <col min="15611" max="15611" width="3.7109375" style="2" customWidth="1"/>
    <col min="15612" max="15612" width="19" style="2" bestFit="1" customWidth="1"/>
    <col min="15613" max="15617" width="0" style="2" hidden="1" customWidth="1"/>
    <col min="15618" max="15861" width="6.85546875" style="2"/>
    <col min="15862" max="15862" width="11.7109375" style="2" bestFit="1" customWidth="1"/>
    <col min="15863" max="15863" width="3.7109375" style="2" customWidth="1"/>
    <col min="15864" max="15864" width="21.85546875" style="2" bestFit="1" customWidth="1"/>
    <col min="15865" max="15865" width="3.7109375" style="2" customWidth="1"/>
    <col min="15866" max="15866" width="72.85546875" style="2" customWidth="1"/>
    <col min="15867" max="15867" width="3.7109375" style="2" customWidth="1"/>
    <col min="15868" max="15868" width="19" style="2" bestFit="1" customWidth="1"/>
    <col min="15869" max="15873" width="0" style="2" hidden="1" customWidth="1"/>
    <col min="15874" max="16117" width="6.85546875" style="2"/>
    <col min="16118" max="16118" width="11.7109375" style="2" bestFit="1" customWidth="1"/>
    <col min="16119" max="16119" width="3.7109375" style="2" customWidth="1"/>
    <col min="16120" max="16120" width="21.85546875" style="2" bestFit="1" customWidth="1"/>
    <col min="16121" max="16121" width="3.7109375" style="2" customWidth="1"/>
    <col min="16122" max="16122" width="72.85546875" style="2" customWidth="1"/>
    <col min="16123" max="16123" width="3.7109375" style="2" customWidth="1"/>
    <col min="16124" max="16124" width="19" style="2" bestFit="1" customWidth="1"/>
    <col min="16125" max="16129" width="0" style="2" hidden="1" customWidth="1"/>
    <col min="16130" max="16384" width="6.85546875" style="2"/>
  </cols>
  <sheetData>
    <row r="1" spans="1:2" ht="15" customHeight="1" x14ac:dyDescent="0.25">
      <c r="A1" s="2" t="s">
        <v>844</v>
      </c>
      <c r="B1" s="3">
        <v>22000</v>
      </c>
    </row>
    <row r="2" spans="1:2" ht="15" customHeight="1" x14ac:dyDescent="0.25">
      <c r="A2" s="2" t="s">
        <v>845</v>
      </c>
      <c r="B2" s="3">
        <v>2600</v>
      </c>
    </row>
    <row r="3" spans="1:2" ht="15" customHeight="1" x14ac:dyDescent="0.25">
      <c r="A3" s="2" t="s">
        <v>846</v>
      </c>
      <c r="B3" s="3">
        <v>26500</v>
      </c>
    </row>
    <row r="4" spans="1:2" ht="15" customHeight="1" x14ac:dyDescent="0.25">
      <c r="A4" s="2" t="s">
        <v>847</v>
      </c>
      <c r="B4" s="3">
        <v>8200</v>
      </c>
    </row>
    <row r="5" spans="1:2" ht="15" customHeight="1" x14ac:dyDescent="0.25">
      <c r="A5" s="2" t="s">
        <v>848</v>
      </c>
      <c r="B5" s="3">
        <v>1600</v>
      </c>
    </row>
    <row r="6" spans="1:2" ht="15" customHeight="1" x14ac:dyDescent="0.25">
      <c r="A6" s="2" t="s">
        <v>849</v>
      </c>
      <c r="B6" s="3">
        <v>1300</v>
      </c>
    </row>
    <row r="7" spans="1:2" ht="15" customHeight="1" x14ac:dyDescent="0.25">
      <c r="A7" s="2" t="s">
        <v>850</v>
      </c>
      <c r="B7" s="3">
        <v>8900</v>
      </c>
    </row>
    <row r="8" spans="1:2" ht="15" customHeight="1" x14ac:dyDescent="0.25">
      <c r="A8" s="2" t="s">
        <v>851</v>
      </c>
      <c r="B8" s="3">
        <v>1500</v>
      </c>
    </row>
    <row r="9" spans="1:2" ht="15" customHeight="1" x14ac:dyDescent="0.25">
      <c r="A9" s="2" t="s">
        <v>852</v>
      </c>
      <c r="B9" s="3">
        <v>18500</v>
      </c>
    </row>
    <row r="10" spans="1:2" ht="15" customHeight="1" x14ac:dyDescent="0.25">
      <c r="A10" s="2" t="s">
        <v>853</v>
      </c>
      <c r="B10" s="3">
        <v>8300</v>
      </c>
    </row>
    <row r="11" spans="1:2" ht="15" customHeight="1" x14ac:dyDescent="0.25">
      <c r="A11" s="2" t="s">
        <v>854</v>
      </c>
      <c r="B11" s="3">
        <v>1100</v>
      </c>
    </row>
    <row r="12" spans="1:2" ht="15" customHeight="1" x14ac:dyDescent="0.25">
      <c r="A12" s="2" t="s">
        <v>855</v>
      </c>
      <c r="B12" s="3">
        <v>1500</v>
      </c>
    </row>
    <row r="13" spans="1:2" ht="15" customHeight="1" x14ac:dyDescent="0.25">
      <c r="A13" s="2" t="s">
        <v>856</v>
      </c>
      <c r="B13" s="3">
        <v>8100</v>
      </c>
    </row>
    <row r="14" spans="1:2" ht="15" customHeight="1" x14ac:dyDescent="0.25">
      <c r="A14" s="2" t="s">
        <v>857</v>
      </c>
      <c r="B14" s="3">
        <v>1700</v>
      </c>
    </row>
    <row r="15" spans="1:2" ht="15" customHeight="1" x14ac:dyDescent="0.25">
      <c r="A15" s="2" t="s">
        <v>858</v>
      </c>
      <c r="B15" s="3">
        <v>2600</v>
      </c>
    </row>
    <row r="16" spans="1:2" ht="15" customHeight="1" x14ac:dyDescent="0.25">
      <c r="A16" s="2" t="s">
        <v>859</v>
      </c>
      <c r="B16" s="3">
        <v>1400</v>
      </c>
    </row>
    <row r="17" spans="1:3" ht="15" customHeight="1" x14ac:dyDescent="0.25">
      <c r="A17" s="2" t="s">
        <v>860</v>
      </c>
      <c r="B17" s="3">
        <v>3200</v>
      </c>
    </row>
    <row r="18" spans="1:3" ht="15" customHeight="1" x14ac:dyDescent="0.25">
      <c r="A18" s="2" t="s">
        <v>861</v>
      </c>
      <c r="B18" s="3">
        <v>4600</v>
      </c>
    </row>
    <row r="19" spans="1:3" ht="15" customHeight="1" x14ac:dyDescent="0.25">
      <c r="A19" s="2" t="s">
        <v>862</v>
      </c>
      <c r="B19" s="3">
        <v>1600</v>
      </c>
    </row>
    <row r="20" spans="1:3" ht="15" customHeight="1" x14ac:dyDescent="0.25">
      <c r="A20" s="2" t="s">
        <v>863</v>
      </c>
      <c r="B20" s="3">
        <v>1500</v>
      </c>
    </row>
    <row r="21" spans="1:3" ht="15" customHeight="1" x14ac:dyDescent="0.25">
      <c r="A21" s="2" t="s">
        <v>864</v>
      </c>
      <c r="B21" s="3">
        <v>1200</v>
      </c>
    </row>
    <row r="22" spans="1:3" ht="15" customHeight="1" x14ac:dyDescent="0.25">
      <c r="A22" s="2" t="s">
        <v>865</v>
      </c>
      <c r="B22" s="3">
        <v>8900</v>
      </c>
    </row>
    <row r="23" spans="1:3" ht="15" customHeight="1" x14ac:dyDescent="0.25">
      <c r="A23" s="2" t="s">
        <v>866</v>
      </c>
      <c r="B23" s="3">
        <v>21800</v>
      </c>
    </row>
    <row r="24" spans="1:3" ht="15" customHeight="1" x14ac:dyDescent="0.25">
      <c r="A24" s="2" t="s">
        <v>867</v>
      </c>
      <c r="B24" s="3">
        <v>1800</v>
      </c>
    </row>
    <row r="25" spans="1:3" ht="15" customHeight="1" x14ac:dyDescent="0.25">
      <c r="A25" s="2" t="s">
        <v>868</v>
      </c>
      <c r="B25" s="3">
        <v>12800</v>
      </c>
    </row>
    <row r="26" spans="1:3" ht="15" customHeight="1" x14ac:dyDescent="0.25">
      <c r="A26" s="2" t="s">
        <v>869</v>
      </c>
      <c r="B26" s="3">
        <v>1000</v>
      </c>
    </row>
    <row r="27" spans="1:3" ht="15" customHeight="1" x14ac:dyDescent="0.25">
      <c r="A27" s="2" t="s">
        <v>870</v>
      </c>
      <c r="B27" s="3">
        <v>105400</v>
      </c>
    </row>
    <row r="28" spans="1:3" ht="15" customHeight="1" x14ac:dyDescent="0.25">
      <c r="A28" s="2" t="s">
        <v>871</v>
      </c>
      <c r="B28" s="3">
        <v>16400</v>
      </c>
    </row>
    <row r="29" spans="1:3" ht="15" customHeight="1" x14ac:dyDescent="0.25">
      <c r="A29" s="2" t="s">
        <v>872</v>
      </c>
      <c r="B29" s="3">
        <v>5500</v>
      </c>
      <c r="C29" s="2" t="s">
        <v>1088</v>
      </c>
    </row>
    <row r="30" spans="1:3" ht="15" customHeight="1" x14ac:dyDescent="0.25">
      <c r="A30" s="2" t="s">
        <v>873</v>
      </c>
      <c r="B30" s="3">
        <v>2200</v>
      </c>
      <c r="C30" s="2" t="s">
        <v>1088</v>
      </c>
    </row>
    <row r="31" spans="1:3" ht="15" customHeight="1" x14ac:dyDescent="0.25">
      <c r="A31" s="2" t="s">
        <v>874</v>
      </c>
      <c r="B31" s="3">
        <v>2400</v>
      </c>
      <c r="C31" s="2" t="s">
        <v>1088</v>
      </c>
    </row>
    <row r="32" spans="1:3" ht="15" customHeight="1" x14ac:dyDescent="0.25">
      <c r="A32" s="2" t="s">
        <v>875</v>
      </c>
      <c r="B32" s="3">
        <v>2500</v>
      </c>
      <c r="C32" s="2" t="s">
        <v>1088</v>
      </c>
    </row>
    <row r="33" spans="1:3" ht="15" customHeight="1" x14ac:dyDescent="0.25">
      <c r="A33" s="2" t="s">
        <v>876</v>
      </c>
      <c r="B33" s="3">
        <v>4300</v>
      </c>
      <c r="C33" s="2" t="s">
        <v>1088</v>
      </c>
    </row>
    <row r="34" spans="1:3" ht="15" customHeight="1" x14ac:dyDescent="0.25">
      <c r="A34" s="2" t="s">
        <v>877</v>
      </c>
      <c r="B34" s="3">
        <v>3300</v>
      </c>
      <c r="C34" s="2" t="s">
        <v>1088</v>
      </c>
    </row>
    <row r="35" spans="1:3" ht="15" customHeight="1" x14ac:dyDescent="0.25">
      <c r="A35" s="2" t="s">
        <v>878</v>
      </c>
      <c r="B35" s="3">
        <v>4100</v>
      </c>
      <c r="C35" s="2" t="s">
        <v>1088</v>
      </c>
    </row>
    <row r="36" spans="1:3" ht="15" customHeight="1" x14ac:dyDescent="0.25">
      <c r="A36" s="2" t="s">
        <v>879</v>
      </c>
      <c r="B36" s="3">
        <v>2500</v>
      </c>
      <c r="C36" s="2" t="s">
        <v>1088</v>
      </c>
    </row>
    <row r="37" spans="1:3" ht="15" customHeight="1" x14ac:dyDescent="0.25">
      <c r="A37" s="2" t="s">
        <v>880</v>
      </c>
      <c r="B37" s="3">
        <v>2400</v>
      </c>
      <c r="C37" s="2" t="s">
        <v>1088</v>
      </c>
    </row>
    <row r="38" spans="1:3" ht="15" customHeight="1" x14ac:dyDescent="0.25">
      <c r="A38" s="2" t="s">
        <v>881</v>
      </c>
      <c r="B38" s="3">
        <v>3200</v>
      </c>
      <c r="C38" s="2" t="s">
        <v>1088</v>
      </c>
    </row>
    <row r="39" spans="1:3" ht="15" customHeight="1" x14ac:dyDescent="0.25">
      <c r="A39" s="2" t="s">
        <v>882</v>
      </c>
      <c r="B39" s="3">
        <v>3100</v>
      </c>
      <c r="C39" s="2" t="s">
        <v>1088</v>
      </c>
    </row>
    <row r="40" spans="1:3" ht="15" customHeight="1" x14ac:dyDescent="0.25">
      <c r="A40" s="2" t="s">
        <v>883</v>
      </c>
      <c r="B40" s="3">
        <v>3000</v>
      </c>
      <c r="C40" s="2" t="s">
        <v>1088</v>
      </c>
    </row>
    <row r="41" spans="1:3" ht="15" customHeight="1" x14ac:dyDescent="0.25">
      <c r="A41" s="2" t="s">
        <v>884</v>
      </c>
      <c r="B41" s="3">
        <v>2900</v>
      </c>
      <c r="C41" s="2" t="s">
        <v>1088</v>
      </c>
    </row>
    <row r="42" spans="1:3" ht="15" customHeight="1" x14ac:dyDescent="0.25">
      <c r="A42" s="2" t="s">
        <v>885</v>
      </c>
      <c r="B42" s="3">
        <v>4200</v>
      </c>
      <c r="C42" s="2" t="s">
        <v>1088</v>
      </c>
    </row>
    <row r="43" spans="1:3" ht="15" customHeight="1" x14ac:dyDescent="0.25">
      <c r="A43" s="2" t="s">
        <v>886</v>
      </c>
      <c r="B43" s="3">
        <v>3100</v>
      </c>
      <c r="C43" s="2" t="s">
        <v>1088</v>
      </c>
    </row>
    <row r="44" spans="1:3" ht="15" customHeight="1" x14ac:dyDescent="0.25">
      <c r="A44" s="2" t="s">
        <v>887</v>
      </c>
      <c r="B44" s="3">
        <v>2900</v>
      </c>
      <c r="C44" s="2" t="s">
        <v>1088</v>
      </c>
    </row>
    <row r="45" spans="1:3" ht="15" customHeight="1" x14ac:dyDescent="0.25">
      <c r="A45" s="2" t="s">
        <v>888</v>
      </c>
      <c r="B45" s="3">
        <v>5200</v>
      </c>
      <c r="C45" s="2" t="s">
        <v>1088</v>
      </c>
    </row>
    <row r="46" spans="1:3" ht="15" customHeight="1" x14ac:dyDescent="0.25">
      <c r="A46" s="2" t="s">
        <v>889</v>
      </c>
      <c r="B46" s="3">
        <v>2700</v>
      </c>
      <c r="C46" s="2" t="s">
        <v>1088</v>
      </c>
    </row>
    <row r="47" spans="1:3" ht="15" customHeight="1" x14ac:dyDescent="0.25">
      <c r="A47" s="2" t="s">
        <v>890</v>
      </c>
      <c r="B47" s="3">
        <v>2400</v>
      </c>
      <c r="C47" s="2" t="s">
        <v>1088</v>
      </c>
    </row>
    <row r="48" spans="1:3" ht="15" customHeight="1" x14ac:dyDescent="0.25">
      <c r="A48" s="2" t="s">
        <v>891</v>
      </c>
      <c r="B48" s="3">
        <v>2200</v>
      </c>
      <c r="C48" s="2" t="s">
        <v>1088</v>
      </c>
    </row>
    <row r="49" spans="1:3" ht="15" customHeight="1" x14ac:dyDescent="0.25">
      <c r="A49" s="2" t="s">
        <v>892</v>
      </c>
      <c r="B49" s="3">
        <v>2400</v>
      </c>
      <c r="C49" s="2" t="s">
        <v>1088</v>
      </c>
    </row>
    <row r="50" spans="1:3" ht="15" customHeight="1" x14ac:dyDescent="0.25">
      <c r="A50" s="2" t="s">
        <v>893</v>
      </c>
      <c r="B50" s="3">
        <v>2300</v>
      </c>
      <c r="C50" s="2" t="s">
        <v>1088</v>
      </c>
    </row>
    <row r="51" spans="1:3" ht="15" customHeight="1" x14ac:dyDescent="0.25">
      <c r="A51" s="2" t="s">
        <v>894</v>
      </c>
      <c r="B51" s="3">
        <v>2900</v>
      </c>
      <c r="C51" s="2" t="s">
        <v>1088</v>
      </c>
    </row>
    <row r="52" spans="1:3" ht="15" customHeight="1" x14ac:dyDescent="0.25">
      <c r="A52" s="2" t="s">
        <v>895</v>
      </c>
      <c r="B52" s="3">
        <v>278400</v>
      </c>
    </row>
    <row r="53" spans="1:3" ht="15" customHeight="1" x14ac:dyDescent="0.25">
      <c r="A53" s="2" t="s">
        <v>896</v>
      </c>
      <c r="B53" s="3">
        <v>4000</v>
      </c>
      <c r="C53" s="2" t="s">
        <v>1088</v>
      </c>
    </row>
    <row r="54" spans="1:3" ht="15" customHeight="1" x14ac:dyDescent="0.25">
      <c r="A54" s="2" t="s">
        <v>897</v>
      </c>
      <c r="B54" s="3">
        <v>4800</v>
      </c>
      <c r="C54" s="2" t="s">
        <v>1088</v>
      </c>
    </row>
    <row r="55" spans="1:3" ht="15" customHeight="1" x14ac:dyDescent="0.25">
      <c r="A55" s="2" t="s">
        <v>898</v>
      </c>
      <c r="B55" s="3">
        <v>3200</v>
      </c>
      <c r="C55" s="2" t="s">
        <v>1088</v>
      </c>
    </row>
    <row r="56" spans="1:3" ht="15" customHeight="1" x14ac:dyDescent="0.25">
      <c r="A56" s="2" t="s">
        <v>899</v>
      </c>
      <c r="B56" s="3">
        <v>2500</v>
      </c>
      <c r="C56" s="2" t="s">
        <v>1088</v>
      </c>
    </row>
    <row r="57" spans="1:3" ht="15" customHeight="1" x14ac:dyDescent="0.25">
      <c r="A57" s="2" t="s">
        <v>900</v>
      </c>
      <c r="B57" s="3">
        <v>5500</v>
      </c>
      <c r="C57" s="2" t="s">
        <v>1088</v>
      </c>
    </row>
    <row r="58" spans="1:3" ht="15" customHeight="1" x14ac:dyDescent="0.25">
      <c r="A58" s="2" t="s">
        <v>901</v>
      </c>
      <c r="B58" s="3">
        <v>5800</v>
      </c>
      <c r="C58" s="2" t="s">
        <v>1088</v>
      </c>
    </row>
    <row r="59" spans="1:3" ht="15" customHeight="1" x14ac:dyDescent="0.25">
      <c r="A59" s="2" t="s">
        <v>902</v>
      </c>
      <c r="B59" s="3">
        <v>2800</v>
      </c>
      <c r="C59" s="2" t="s">
        <v>1088</v>
      </c>
    </row>
    <row r="60" spans="1:3" ht="15" customHeight="1" x14ac:dyDescent="0.25">
      <c r="A60" s="2" t="s">
        <v>903</v>
      </c>
      <c r="B60" s="3">
        <v>3000</v>
      </c>
      <c r="C60" s="2" t="s">
        <v>1088</v>
      </c>
    </row>
    <row r="61" spans="1:3" ht="15" customHeight="1" x14ac:dyDescent="0.25">
      <c r="A61" s="2" t="s">
        <v>904</v>
      </c>
      <c r="B61" s="3">
        <v>5100</v>
      </c>
      <c r="C61" s="2" t="s">
        <v>1088</v>
      </c>
    </row>
    <row r="62" spans="1:3" ht="15" customHeight="1" x14ac:dyDescent="0.25">
      <c r="A62" s="2" t="s">
        <v>905</v>
      </c>
      <c r="B62" s="3">
        <v>3400</v>
      </c>
      <c r="C62" s="2" t="s">
        <v>1088</v>
      </c>
    </row>
    <row r="63" spans="1:3" ht="15" customHeight="1" x14ac:dyDescent="0.25">
      <c r="A63" s="2" t="s">
        <v>906</v>
      </c>
      <c r="B63" s="3">
        <v>4400</v>
      </c>
      <c r="C63" s="2" t="s">
        <v>1088</v>
      </c>
    </row>
    <row r="64" spans="1:3" ht="15" customHeight="1" x14ac:dyDescent="0.25">
      <c r="A64" s="2" t="s">
        <v>907</v>
      </c>
      <c r="B64" s="3">
        <v>6800</v>
      </c>
      <c r="C64" s="2" t="s">
        <v>1088</v>
      </c>
    </row>
    <row r="65" spans="1:3" ht="15" customHeight="1" x14ac:dyDescent="0.25">
      <c r="A65" s="2" t="s">
        <v>908</v>
      </c>
      <c r="B65" s="3">
        <v>2800</v>
      </c>
      <c r="C65" s="2" t="s">
        <v>1088</v>
      </c>
    </row>
    <row r="66" spans="1:3" ht="15" customHeight="1" x14ac:dyDescent="0.25">
      <c r="A66" s="2" t="s">
        <v>909</v>
      </c>
      <c r="B66" s="3">
        <v>3600</v>
      </c>
      <c r="C66" s="2" t="s">
        <v>1088</v>
      </c>
    </row>
    <row r="67" spans="1:3" ht="15" customHeight="1" x14ac:dyDescent="0.25">
      <c r="A67" s="2" t="s">
        <v>910</v>
      </c>
      <c r="B67" s="3">
        <v>5700</v>
      </c>
      <c r="C67" s="2" t="s">
        <v>1088</v>
      </c>
    </row>
    <row r="68" spans="1:3" ht="15" customHeight="1" x14ac:dyDescent="0.25">
      <c r="A68" s="2" t="s">
        <v>911</v>
      </c>
      <c r="B68" s="3">
        <v>2800</v>
      </c>
      <c r="C68" s="2" t="s">
        <v>1088</v>
      </c>
    </row>
    <row r="69" spans="1:3" ht="15" customHeight="1" x14ac:dyDescent="0.25">
      <c r="A69" s="2" t="s">
        <v>912</v>
      </c>
      <c r="B69" s="3">
        <v>2600</v>
      </c>
      <c r="C69" s="2" t="s">
        <v>1088</v>
      </c>
    </row>
    <row r="70" spans="1:3" ht="15" customHeight="1" x14ac:dyDescent="0.25">
      <c r="A70" s="2" t="s">
        <v>913</v>
      </c>
      <c r="B70" s="3">
        <v>2400</v>
      </c>
      <c r="C70" s="2" t="s">
        <v>1088</v>
      </c>
    </row>
    <row r="71" spans="1:3" ht="15" customHeight="1" x14ac:dyDescent="0.25">
      <c r="A71" s="2" t="s">
        <v>914</v>
      </c>
      <c r="B71" s="3">
        <v>14400</v>
      </c>
      <c r="C71" s="2" t="s">
        <v>1088</v>
      </c>
    </row>
    <row r="72" spans="1:3" ht="15" customHeight="1" x14ac:dyDescent="0.25">
      <c r="A72" s="2" t="s">
        <v>915</v>
      </c>
      <c r="B72" s="3">
        <v>3100</v>
      </c>
      <c r="C72" s="2" t="s">
        <v>1088</v>
      </c>
    </row>
    <row r="73" spans="1:3" ht="15" customHeight="1" x14ac:dyDescent="0.25">
      <c r="A73" s="2" t="s">
        <v>916</v>
      </c>
      <c r="B73" s="3">
        <v>2400</v>
      </c>
      <c r="C73" s="2" t="s">
        <v>1088</v>
      </c>
    </row>
    <row r="74" spans="1:3" ht="15" customHeight="1" x14ac:dyDescent="0.25">
      <c r="A74" s="2" t="s">
        <v>917</v>
      </c>
      <c r="B74" s="3">
        <v>5400</v>
      </c>
      <c r="C74" s="2" t="s">
        <v>1088</v>
      </c>
    </row>
    <row r="75" spans="1:3" ht="15" customHeight="1" x14ac:dyDescent="0.25">
      <c r="A75" s="2" t="s">
        <v>918</v>
      </c>
      <c r="B75" s="3">
        <v>3000</v>
      </c>
      <c r="C75" s="2" t="s">
        <v>1088</v>
      </c>
    </row>
    <row r="76" spans="1:3" ht="15" customHeight="1" x14ac:dyDescent="0.25">
      <c r="A76" s="2" t="s">
        <v>919</v>
      </c>
      <c r="B76" s="3">
        <v>2600</v>
      </c>
      <c r="C76" s="2" t="s">
        <v>1088</v>
      </c>
    </row>
    <row r="77" spans="1:3" ht="15" customHeight="1" x14ac:dyDescent="0.25">
      <c r="A77" s="2" t="s">
        <v>920</v>
      </c>
      <c r="B77" s="3">
        <v>2000</v>
      </c>
      <c r="C77" s="2" t="s">
        <v>1088</v>
      </c>
    </row>
    <row r="78" spans="1:3" ht="15" customHeight="1" x14ac:dyDescent="0.25">
      <c r="A78" s="2" t="s">
        <v>921</v>
      </c>
      <c r="B78" s="3">
        <v>3400</v>
      </c>
      <c r="C78" s="2" t="s">
        <v>1088</v>
      </c>
    </row>
    <row r="79" spans="1:3" ht="15" customHeight="1" x14ac:dyDescent="0.25">
      <c r="A79" s="2" t="s">
        <v>922</v>
      </c>
      <c r="B79" s="3">
        <v>2800</v>
      </c>
      <c r="C79" s="2" t="s">
        <v>1088</v>
      </c>
    </row>
    <row r="80" spans="1:3" ht="15" customHeight="1" x14ac:dyDescent="0.25">
      <c r="A80" s="2" t="s">
        <v>923</v>
      </c>
      <c r="B80" s="3">
        <v>2200</v>
      </c>
      <c r="C80" s="2" t="s">
        <v>1088</v>
      </c>
    </row>
    <row r="81" spans="1:3" ht="15" customHeight="1" x14ac:dyDescent="0.25">
      <c r="A81" s="2" t="s">
        <v>924</v>
      </c>
      <c r="B81" s="3">
        <v>2200</v>
      </c>
      <c r="C81" s="2" t="s">
        <v>1088</v>
      </c>
    </row>
    <row r="82" spans="1:3" ht="15" customHeight="1" x14ac:dyDescent="0.25">
      <c r="A82" s="2" t="s">
        <v>925</v>
      </c>
      <c r="B82" s="3">
        <v>4600</v>
      </c>
      <c r="C82" s="2" t="s">
        <v>1088</v>
      </c>
    </row>
    <row r="83" spans="1:3" ht="15" customHeight="1" x14ac:dyDescent="0.25">
      <c r="A83" s="2" t="s">
        <v>926</v>
      </c>
      <c r="B83" s="3">
        <v>16100</v>
      </c>
      <c r="C83" s="2" t="s">
        <v>1088</v>
      </c>
    </row>
    <row r="84" spans="1:3" ht="15" customHeight="1" x14ac:dyDescent="0.25">
      <c r="A84" s="2" t="s">
        <v>927</v>
      </c>
      <c r="B84" s="3">
        <v>6400</v>
      </c>
      <c r="C84" s="2" t="s">
        <v>1088</v>
      </c>
    </row>
    <row r="85" spans="1:3" ht="15" customHeight="1" x14ac:dyDescent="0.25">
      <c r="A85" s="2" t="s">
        <v>928</v>
      </c>
      <c r="B85" s="3">
        <v>5000</v>
      </c>
      <c r="C85" s="2" t="s">
        <v>1088</v>
      </c>
    </row>
    <row r="86" spans="1:3" ht="15" customHeight="1" x14ac:dyDescent="0.25">
      <c r="A86" s="2" t="s">
        <v>929</v>
      </c>
      <c r="B86" s="3">
        <v>4900</v>
      </c>
      <c r="C86" s="2" t="s">
        <v>1088</v>
      </c>
    </row>
    <row r="87" spans="1:3" ht="15" customHeight="1" x14ac:dyDescent="0.25">
      <c r="A87" s="2" t="s">
        <v>930</v>
      </c>
      <c r="B87" s="3">
        <v>2700</v>
      </c>
      <c r="C87" s="2" t="s">
        <v>1088</v>
      </c>
    </row>
    <row r="88" spans="1:3" ht="15" customHeight="1" x14ac:dyDescent="0.25">
      <c r="A88" s="2" t="s">
        <v>931</v>
      </c>
      <c r="B88" s="3">
        <v>2600</v>
      </c>
      <c r="C88" s="2" t="s">
        <v>1088</v>
      </c>
    </row>
    <row r="89" spans="1:3" ht="15" customHeight="1" x14ac:dyDescent="0.25">
      <c r="A89" s="2" t="s">
        <v>932</v>
      </c>
      <c r="B89" s="3">
        <v>2800</v>
      </c>
      <c r="C89" s="2" t="s">
        <v>1088</v>
      </c>
    </row>
    <row r="90" spans="1:3" ht="15" customHeight="1" x14ac:dyDescent="0.25">
      <c r="A90" s="2" t="s">
        <v>933</v>
      </c>
      <c r="B90" s="3">
        <v>4700</v>
      </c>
      <c r="C90" s="2" t="s">
        <v>1088</v>
      </c>
    </row>
    <row r="91" spans="1:3" ht="15" customHeight="1" x14ac:dyDescent="0.25">
      <c r="A91" s="2" t="s">
        <v>934</v>
      </c>
      <c r="B91" s="3">
        <v>4600</v>
      </c>
      <c r="C91" s="2" t="s">
        <v>1088</v>
      </c>
    </row>
    <row r="92" spans="1:3" ht="15" customHeight="1" x14ac:dyDescent="0.25">
      <c r="A92" s="2" t="s">
        <v>935</v>
      </c>
      <c r="B92" s="3">
        <v>5600</v>
      </c>
      <c r="C92" s="2" t="s">
        <v>1088</v>
      </c>
    </row>
    <row r="93" spans="1:3" ht="15" customHeight="1" x14ac:dyDescent="0.25">
      <c r="A93" s="2" t="s">
        <v>936</v>
      </c>
      <c r="B93" s="3">
        <v>3100</v>
      </c>
      <c r="C93" s="2" t="s">
        <v>1088</v>
      </c>
    </row>
    <row r="94" spans="1:3" ht="15" customHeight="1" x14ac:dyDescent="0.25">
      <c r="A94" s="2" t="s">
        <v>937</v>
      </c>
      <c r="B94" s="3">
        <v>5300</v>
      </c>
      <c r="C94" s="2" t="s">
        <v>1088</v>
      </c>
    </row>
    <row r="95" spans="1:3" ht="15" customHeight="1" x14ac:dyDescent="0.25">
      <c r="A95" s="2" t="s">
        <v>938</v>
      </c>
      <c r="B95" s="3">
        <v>8700</v>
      </c>
      <c r="C95" s="2" t="s">
        <v>1088</v>
      </c>
    </row>
    <row r="96" spans="1:3" ht="15" customHeight="1" x14ac:dyDescent="0.25">
      <c r="A96" s="2" t="s">
        <v>939</v>
      </c>
      <c r="B96" s="3">
        <v>2700</v>
      </c>
      <c r="C96" s="2" t="s">
        <v>1088</v>
      </c>
    </row>
    <row r="97" spans="1:4" ht="15" customHeight="1" x14ac:dyDescent="0.25">
      <c r="A97" s="2" t="s">
        <v>940</v>
      </c>
      <c r="B97" s="3">
        <v>4900</v>
      </c>
      <c r="C97" s="2" t="s">
        <v>1088</v>
      </c>
    </row>
    <row r="98" spans="1:4" ht="15" customHeight="1" x14ac:dyDescent="0.25">
      <c r="A98" s="2" t="s">
        <v>941</v>
      </c>
      <c r="B98" s="3">
        <v>2300</v>
      </c>
      <c r="C98" s="2" t="s">
        <v>1088</v>
      </c>
    </row>
    <row r="99" spans="1:4" ht="15" customHeight="1" x14ac:dyDescent="0.25">
      <c r="A99" s="2" t="s">
        <v>942</v>
      </c>
      <c r="B99" s="3">
        <v>3000</v>
      </c>
      <c r="C99" s="2" t="s">
        <v>1088</v>
      </c>
    </row>
    <row r="100" spans="1:4" ht="15" customHeight="1" x14ac:dyDescent="0.25">
      <c r="A100" s="2" t="s">
        <v>943</v>
      </c>
      <c r="B100" s="3">
        <v>2900</v>
      </c>
      <c r="C100" s="2" t="s">
        <v>1088</v>
      </c>
    </row>
    <row r="101" spans="1:4" ht="15" customHeight="1" x14ac:dyDescent="0.25">
      <c r="A101" s="2" t="s">
        <v>944</v>
      </c>
      <c r="B101" s="3">
        <v>2400</v>
      </c>
      <c r="C101" s="2" t="s">
        <v>1088</v>
      </c>
    </row>
    <row r="102" spans="1:4" ht="15" customHeight="1" x14ac:dyDescent="0.25">
      <c r="A102" s="2" t="s">
        <v>945</v>
      </c>
      <c r="B102" s="3">
        <v>4800</v>
      </c>
      <c r="C102" s="2" t="s">
        <v>1088</v>
      </c>
      <c r="D102" s="3">
        <f>SUM(B29:B102)-B52</f>
        <v>286500</v>
      </c>
    </row>
    <row r="103" spans="1:4" ht="15" customHeight="1" x14ac:dyDescent="0.25">
      <c r="A103" s="2" t="s">
        <v>946</v>
      </c>
      <c r="B103" s="3">
        <v>13900</v>
      </c>
    </row>
    <row r="104" spans="1:4" ht="15" customHeight="1" x14ac:dyDescent="0.25">
      <c r="A104" s="2" t="s">
        <v>947</v>
      </c>
      <c r="B104" s="3">
        <v>24400</v>
      </c>
    </row>
    <row r="105" spans="1:4" ht="15" customHeight="1" x14ac:dyDescent="0.25">
      <c r="A105" s="2" t="s">
        <v>948</v>
      </c>
      <c r="B105" s="3">
        <v>7500</v>
      </c>
    </row>
    <row r="106" spans="1:4" ht="15" customHeight="1" x14ac:dyDescent="0.25">
      <c r="A106" s="2" t="s">
        <v>949</v>
      </c>
      <c r="B106" s="3">
        <v>4700</v>
      </c>
    </row>
    <row r="107" spans="1:4" ht="15" customHeight="1" x14ac:dyDescent="0.25">
      <c r="A107" s="2" t="s">
        <v>950</v>
      </c>
      <c r="B107" s="3">
        <v>8800</v>
      </c>
    </row>
    <row r="108" spans="1:4" ht="15" customHeight="1" x14ac:dyDescent="0.25">
      <c r="A108" s="2" t="s">
        <v>951</v>
      </c>
      <c r="B108" s="3">
        <v>34100</v>
      </c>
    </row>
    <row r="109" spans="1:4" ht="15" customHeight="1" x14ac:dyDescent="0.25">
      <c r="A109" s="2" t="s">
        <v>952</v>
      </c>
      <c r="B109" s="3">
        <v>14500</v>
      </c>
    </row>
    <row r="110" spans="1:4" ht="15" customHeight="1" x14ac:dyDescent="0.25">
      <c r="A110" s="2" t="s">
        <v>953</v>
      </c>
      <c r="B110" s="3">
        <v>1200</v>
      </c>
    </row>
    <row r="111" spans="1:4" ht="15" customHeight="1" x14ac:dyDescent="0.25">
      <c r="A111" s="2" t="s">
        <v>954</v>
      </c>
      <c r="B111" s="3">
        <v>3400</v>
      </c>
    </row>
    <row r="112" spans="1:4" ht="15" customHeight="1" x14ac:dyDescent="0.25">
      <c r="A112" s="2" t="s">
        <v>955</v>
      </c>
      <c r="B112" s="3">
        <v>3700</v>
      </c>
    </row>
    <row r="113" spans="1:2" ht="15" customHeight="1" x14ac:dyDescent="0.25">
      <c r="A113" s="2" t="s">
        <v>956</v>
      </c>
      <c r="B113" s="3">
        <v>1200</v>
      </c>
    </row>
    <row r="114" spans="1:2" ht="15" customHeight="1" x14ac:dyDescent="0.25">
      <c r="A114" s="2" t="s">
        <v>957</v>
      </c>
      <c r="B114" s="3">
        <v>18600</v>
      </c>
    </row>
    <row r="115" spans="1:2" ht="15" customHeight="1" x14ac:dyDescent="0.25">
      <c r="A115" s="2" t="s">
        <v>958</v>
      </c>
      <c r="B115" s="3">
        <v>4800</v>
      </c>
    </row>
    <row r="116" spans="1:2" ht="15" customHeight="1" x14ac:dyDescent="0.25">
      <c r="A116" s="2" t="s">
        <v>959</v>
      </c>
      <c r="B116" s="3">
        <v>5700</v>
      </c>
    </row>
    <row r="117" spans="1:2" ht="15" customHeight="1" x14ac:dyDescent="0.25">
      <c r="A117" s="2" t="s">
        <v>960</v>
      </c>
      <c r="B117" s="3">
        <v>2100</v>
      </c>
    </row>
    <row r="118" spans="1:2" ht="15" customHeight="1" x14ac:dyDescent="0.25">
      <c r="A118" s="2" t="s">
        <v>961</v>
      </c>
      <c r="B118" s="3">
        <v>2900</v>
      </c>
    </row>
    <row r="119" spans="1:2" ht="15" customHeight="1" x14ac:dyDescent="0.25">
      <c r="A119" s="2" t="s">
        <v>962</v>
      </c>
      <c r="B119" s="3">
        <v>6400</v>
      </c>
    </row>
    <row r="120" spans="1:2" ht="15" customHeight="1" x14ac:dyDescent="0.25">
      <c r="A120" s="2" t="s">
        <v>963</v>
      </c>
      <c r="B120" s="3">
        <v>1700</v>
      </c>
    </row>
    <row r="121" spans="1:2" ht="15" customHeight="1" x14ac:dyDescent="0.25">
      <c r="A121" s="2" t="s">
        <v>964</v>
      </c>
      <c r="B121" s="3">
        <v>2100</v>
      </c>
    </row>
    <row r="122" spans="1:2" ht="15" customHeight="1" x14ac:dyDescent="0.25">
      <c r="A122" s="2" t="s">
        <v>965</v>
      </c>
      <c r="B122" s="3">
        <v>7800</v>
      </c>
    </row>
    <row r="123" spans="1:2" ht="15" customHeight="1" x14ac:dyDescent="0.25">
      <c r="A123" s="2" t="s">
        <v>966</v>
      </c>
      <c r="B123" s="3">
        <v>3100</v>
      </c>
    </row>
    <row r="124" spans="1:2" ht="15" customHeight="1" x14ac:dyDescent="0.25">
      <c r="A124" s="2" t="s">
        <v>967</v>
      </c>
      <c r="B124" s="3">
        <v>6400</v>
      </c>
    </row>
    <row r="125" spans="1:2" ht="15" customHeight="1" x14ac:dyDescent="0.25">
      <c r="A125" s="2" t="s">
        <v>968</v>
      </c>
      <c r="B125" s="3">
        <v>4000</v>
      </c>
    </row>
    <row r="126" spans="1:2" ht="15" customHeight="1" x14ac:dyDescent="0.25">
      <c r="A126" s="2" t="s">
        <v>969</v>
      </c>
      <c r="B126" s="3">
        <v>5100</v>
      </c>
    </row>
    <row r="127" spans="1:2" ht="15" customHeight="1" x14ac:dyDescent="0.25">
      <c r="A127" s="2" t="s">
        <v>970</v>
      </c>
      <c r="B127" s="3">
        <v>3100</v>
      </c>
    </row>
    <row r="128" spans="1:2" ht="15" customHeight="1" x14ac:dyDescent="0.25">
      <c r="A128" s="2" t="s">
        <v>971</v>
      </c>
      <c r="B128" s="3">
        <v>8700</v>
      </c>
    </row>
    <row r="129" spans="1:3" ht="15" customHeight="1" x14ac:dyDescent="0.25">
      <c r="A129" s="2" t="s">
        <v>972</v>
      </c>
      <c r="B129" s="3">
        <v>6300</v>
      </c>
    </row>
    <row r="130" spans="1:3" ht="15" customHeight="1" x14ac:dyDescent="0.25">
      <c r="A130" s="2" t="s">
        <v>973</v>
      </c>
      <c r="B130" s="3">
        <v>6400</v>
      </c>
    </row>
    <row r="131" spans="1:3" ht="15" customHeight="1" x14ac:dyDescent="0.25">
      <c r="A131" s="2" t="s">
        <v>974</v>
      </c>
      <c r="B131" s="3">
        <v>6300</v>
      </c>
    </row>
    <row r="132" spans="1:3" ht="15" customHeight="1" x14ac:dyDescent="0.25">
      <c r="A132" s="2" t="s">
        <v>975</v>
      </c>
      <c r="B132" s="3">
        <v>10100</v>
      </c>
    </row>
    <row r="133" spans="1:3" ht="15" customHeight="1" x14ac:dyDescent="0.25">
      <c r="A133" s="2" t="s">
        <v>976</v>
      </c>
      <c r="B133" s="3">
        <v>7300</v>
      </c>
      <c r="C133" s="2" t="s">
        <v>1089</v>
      </c>
    </row>
    <row r="134" spans="1:3" ht="15" customHeight="1" x14ac:dyDescent="0.25">
      <c r="A134" s="2" t="s">
        <v>977</v>
      </c>
      <c r="B134" s="3">
        <v>24000</v>
      </c>
      <c r="C134" s="2" t="s">
        <v>1089</v>
      </c>
    </row>
    <row r="135" spans="1:3" ht="15" customHeight="1" x14ac:dyDescent="0.25">
      <c r="A135" s="2" t="s">
        <v>978</v>
      </c>
      <c r="B135" s="3">
        <v>24000</v>
      </c>
      <c r="C135" s="2" t="s">
        <v>1089</v>
      </c>
    </row>
    <row r="136" spans="1:3" ht="15" customHeight="1" x14ac:dyDescent="0.25">
      <c r="A136" s="2" t="s">
        <v>979</v>
      </c>
      <c r="B136" s="3">
        <v>24000</v>
      </c>
      <c r="C136" s="2" t="s">
        <v>1089</v>
      </c>
    </row>
    <row r="137" spans="1:3" ht="15" customHeight="1" x14ac:dyDescent="0.25">
      <c r="A137" s="2" t="s">
        <v>980</v>
      </c>
      <c r="B137" s="3">
        <v>8400</v>
      </c>
      <c r="C137" s="2" t="s">
        <v>1089</v>
      </c>
    </row>
    <row r="138" spans="1:3" ht="15" customHeight="1" x14ac:dyDescent="0.25">
      <c r="A138" s="2" t="s">
        <v>981</v>
      </c>
      <c r="B138" s="3">
        <v>24500</v>
      </c>
      <c r="C138" s="2" t="s">
        <v>1089</v>
      </c>
    </row>
    <row r="139" spans="1:3" ht="15" customHeight="1" x14ac:dyDescent="0.25">
      <c r="A139" s="2" t="s">
        <v>982</v>
      </c>
      <c r="B139" s="3">
        <v>24000</v>
      </c>
      <c r="C139" s="2" t="s">
        <v>1089</v>
      </c>
    </row>
    <row r="140" spans="1:3" ht="15" customHeight="1" x14ac:dyDescent="0.25">
      <c r="A140" s="2" t="s">
        <v>983</v>
      </c>
      <c r="B140" s="3">
        <v>7000</v>
      </c>
      <c r="C140" s="2" t="s">
        <v>1089</v>
      </c>
    </row>
    <row r="141" spans="1:3" ht="15" customHeight="1" x14ac:dyDescent="0.25">
      <c r="A141" s="2" t="s">
        <v>984</v>
      </c>
      <c r="B141" s="3">
        <v>14400</v>
      </c>
      <c r="C141" s="2" t="s">
        <v>1089</v>
      </c>
    </row>
    <row r="142" spans="1:3" ht="15" customHeight="1" x14ac:dyDescent="0.25">
      <c r="A142" s="2" t="s">
        <v>985</v>
      </c>
      <c r="B142" s="3">
        <v>1000</v>
      </c>
      <c r="C142" s="2" t="s">
        <v>1089</v>
      </c>
    </row>
    <row r="143" spans="1:3" ht="15" customHeight="1" x14ac:dyDescent="0.25">
      <c r="A143" s="2" t="s">
        <v>986</v>
      </c>
      <c r="B143" s="3">
        <v>1000</v>
      </c>
      <c r="C143" s="2" t="s">
        <v>1089</v>
      </c>
    </row>
    <row r="144" spans="1:3" ht="15" customHeight="1" x14ac:dyDescent="0.25">
      <c r="A144" s="2" t="s">
        <v>987</v>
      </c>
      <c r="B144" s="3">
        <v>1700</v>
      </c>
      <c r="C144" s="2" t="s">
        <v>1089</v>
      </c>
    </row>
    <row r="145" spans="1:3" ht="15" customHeight="1" x14ac:dyDescent="0.25">
      <c r="A145" s="2" t="s">
        <v>988</v>
      </c>
      <c r="B145" s="3">
        <v>1400</v>
      </c>
      <c r="C145" s="2" t="s">
        <v>1089</v>
      </c>
    </row>
    <row r="146" spans="1:3" ht="15" customHeight="1" x14ac:dyDescent="0.25">
      <c r="A146" s="2" t="s">
        <v>989</v>
      </c>
      <c r="B146" s="3">
        <v>1000</v>
      </c>
      <c r="C146" s="2" t="s">
        <v>1089</v>
      </c>
    </row>
    <row r="147" spans="1:3" ht="15" customHeight="1" x14ac:dyDescent="0.25">
      <c r="A147" s="2" t="s">
        <v>990</v>
      </c>
      <c r="B147" s="3">
        <v>1600</v>
      </c>
      <c r="C147" s="2" t="s">
        <v>1089</v>
      </c>
    </row>
    <row r="148" spans="1:3" ht="15" customHeight="1" x14ac:dyDescent="0.25">
      <c r="A148" s="2" t="s">
        <v>991</v>
      </c>
      <c r="B148" s="3">
        <v>1600</v>
      </c>
      <c r="C148" s="2" t="s">
        <v>1089</v>
      </c>
    </row>
    <row r="149" spans="1:3" ht="15" customHeight="1" x14ac:dyDescent="0.25">
      <c r="A149" s="2" t="s">
        <v>992</v>
      </c>
      <c r="B149" s="3">
        <v>1900</v>
      </c>
      <c r="C149" s="2" t="s">
        <v>1089</v>
      </c>
    </row>
    <row r="150" spans="1:3" ht="15" customHeight="1" x14ac:dyDescent="0.25">
      <c r="A150" s="2" t="s">
        <v>993</v>
      </c>
      <c r="B150" s="3">
        <v>1600</v>
      </c>
      <c r="C150" s="2" t="s">
        <v>1089</v>
      </c>
    </row>
    <row r="151" spans="1:3" ht="15" customHeight="1" x14ac:dyDescent="0.25">
      <c r="A151" s="2" t="s">
        <v>994</v>
      </c>
      <c r="B151" s="3">
        <v>1600</v>
      </c>
      <c r="C151" s="2" t="s">
        <v>1089</v>
      </c>
    </row>
    <row r="152" spans="1:3" ht="15" customHeight="1" x14ac:dyDescent="0.25">
      <c r="A152" s="2" t="s">
        <v>995</v>
      </c>
      <c r="B152" s="3">
        <v>3700</v>
      </c>
      <c r="C152" s="2" t="s">
        <v>1089</v>
      </c>
    </row>
    <row r="153" spans="1:3" ht="15" customHeight="1" x14ac:dyDescent="0.25">
      <c r="A153" s="2" t="s">
        <v>996</v>
      </c>
      <c r="B153" s="3">
        <v>1500</v>
      </c>
      <c r="C153" s="2" t="s">
        <v>1089</v>
      </c>
    </row>
    <row r="154" spans="1:3" ht="15" customHeight="1" x14ac:dyDescent="0.25">
      <c r="A154" s="2" t="s">
        <v>997</v>
      </c>
      <c r="B154" s="3">
        <v>1400</v>
      </c>
      <c r="C154" s="2" t="s">
        <v>1089</v>
      </c>
    </row>
    <row r="155" spans="1:3" ht="15" customHeight="1" x14ac:dyDescent="0.25">
      <c r="A155" s="2" t="s">
        <v>998</v>
      </c>
      <c r="B155" s="3">
        <v>2600</v>
      </c>
      <c r="C155" s="2" t="s">
        <v>1089</v>
      </c>
    </row>
    <row r="156" spans="1:3" ht="15" customHeight="1" x14ac:dyDescent="0.25">
      <c r="A156" s="2" t="s">
        <v>999</v>
      </c>
      <c r="B156" s="3">
        <v>900</v>
      </c>
      <c r="C156" s="2" t="s">
        <v>1089</v>
      </c>
    </row>
    <row r="157" spans="1:3" ht="15" customHeight="1" x14ac:dyDescent="0.25">
      <c r="A157" s="2" t="s">
        <v>1000</v>
      </c>
      <c r="B157" s="3">
        <v>2600</v>
      </c>
      <c r="C157" s="2" t="s">
        <v>1089</v>
      </c>
    </row>
    <row r="158" spans="1:3" ht="15" customHeight="1" x14ac:dyDescent="0.25">
      <c r="A158" s="2" t="s">
        <v>1001</v>
      </c>
      <c r="B158" s="3">
        <v>1600</v>
      </c>
      <c r="C158" s="2" t="s">
        <v>1089</v>
      </c>
    </row>
    <row r="159" spans="1:3" ht="15" customHeight="1" x14ac:dyDescent="0.25">
      <c r="A159" s="2" t="s">
        <v>1002</v>
      </c>
      <c r="B159" s="3">
        <v>1000</v>
      </c>
      <c r="C159" s="2" t="s">
        <v>1089</v>
      </c>
    </row>
    <row r="160" spans="1:3" ht="15" customHeight="1" x14ac:dyDescent="0.25">
      <c r="A160" s="2" t="s">
        <v>1003</v>
      </c>
      <c r="B160" s="3">
        <v>1600</v>
      </c>
      <c r="C160" s="2" t="s">
        <v>1089</v>
      </c>
    </row>
    <row r="161" spans="1:3" ht="15" customHeight="1" x14ac:dyDescent="0.25">
      <c r="A161" s="2" t="s">
        <v>1004</v>
      </c>
      <c r="B161" s="3">
        <v>1000</v>
      </c>
      <c r="C161" s="2" t="s">
        <v>1089</v>
      </c>
    </row>
    <row r="162" spans="1:3" ht="15" customHeight="1" x14ac:dyDescent="0.25">
      <c r="A162" s="2" t="s">
        <v>1005</v>
      </c>
      <c r="B162" s="3">
        <v>1000</v>
      </c>
      <c r="C162" s="2" t="s">
        <v>1089</v>
      </c>
    </row>
    <row r="163" spans="1:3" ht="15" customHeight="1" x14ac:dyDescent="0.25">
      <c r="A163" s="2" t="s">
        <v>1006</v>
      </c>
      <c r="B163" s="3">
        <v>1400</v>
      </c>
      <c r="C163" s="2" t="s">
        <v>1089</v>
      </c>
    </row>
    <row r="164" spans="1:3" ht="15" customHeight="1" x14ac:dyDescent="0.25">
      <c r="A164" s="2" t="s">
        <v>1007</v>
      </c>
      <c r="B164" s="3">
        <v>1000</v>
      </c>
      <c r="C164" s="2" t="s">
        <v>1089</v>
      </c>
    </row>
    <row r="165" spans="1:3" ht="15" customHeight="1" x14ac:dyDescent="0.25">
      <c r="A165" s="2" t="s">
        <v>1008</v>
      </c>
      <c r="B165" s="3">
        <v>1000</v>
      </c>
      <c r="C165" s="2" t="s">
        <v>1089</v>
      </c>
    </row>
    <row r="166" spans="1:3" ht="15" customHeight="1" x14ac:dyDescent="0.25">
      <c r="A166" s="2" t="s">
        <v>1009</v>
      </c>
      <c r="B166" s="3">
        <v>1600</v>
      </c>
      <c r="C166" s="2" t="s">
        <v>1089</v>
      </c>
    </row>
    <row r="167" spans="1:3" ht="15" customHeight="1" x14ac:dyDescent="0.25">
      <c r="A167" s="2" t="s">
        <v>1010</v>
      </c>
      <c r="B167" s="3">
        <v>1000</v>
      </c>
      <c r="C167" s="2" t="s">
        <v>1089</v>
      </c>
    </row>
    <row r="168" spans="1:3" ht="15" customHeight="1" x14ac:dyDescent="0.25">
      <c r="A168" s="2" t="s">
        <v>1011</v>
      </c>
      <c r="B168" s="3">
        <v>3600</v>
      </c>
      <c r="C168" s="2" t="s">
        <v>1089</v>
      </c>
    </row>
    <row r="169" spans="1:3" ht="15" customHeight="1" x14ac:dyDescent="0.25">
      <c r="A169" s="2" t="s">
        <v>1012</v>
      </c>
      <c r="B169" s="3">
        <v>3100</v>
      </c>
      <c r="C169" s="2" t="s">
        <v>1089</v>
      </c>
    </row>
    <row r="170" spans="1:3" ht="15" customHeight="1" x14ac:dyDescent="0.25">
      <c r="A170" s="2" t="s">
        <v>1013</v>
      </c>
      <c r="B170" s="3">
        <v>1000</v>
      </c>
      <c r="C170" s="2" t="s">
        <v>1089</v>
      </c>
    </row>
    <row r="171" spans="1:3" ht="15" customHeight="1" x14ac:dyDescent="0.25">
      <c r="A171" s="2" t="s">
        <v>1014</v>
      </c>
      <c r="B171" s="3">
        <v>1600</v>
      </c>
      <c r="C171" s="2" t="s">
        <v>1089</v>
      </c>
    </row>
    <row r="172" spans="1:3" ht="15" customHeight="1" x14ac:dyDescent="0.25">
      <c r="A172" s="2" t="s">
        <v>1015</v>
      </c>
      <c r="B172" s="3">
        <v>1000</v>
      </c>
      <c r="C172" s="2" t="s">
        <v>1089</v>
      </c>
    </row>
    <row r="173" spans="1:3" ht="15" customHeight="1" x14ac:dyDescent="0.25">
      <c r="A173" s="2" t="s">
        <v>1016</v>
      </c>
      <c r="B173" s="3">
        <v>1600</v>
      </c>
      <c r="C173" s="2" t="s">
        <v>1089</v>
      </c>
    </row>
    <row r="174" spans="1:3" ht="15" customHeight="1" x14ac:dyDescent="0.25">
      <c r="A174" s="2" t="s">
        <v>1017</v>
      </c>
      <c r="B174" s="3">
        <v>1600</v>
      </c>
      <c r="C174" s="2" t="s">
        <v>1089</v>
      </c>
    </row>
    <row r="175" spans="1:3" ht="15" customHeight="1" x14ac:dyDescent="0.25">
      <c r="A175" s="2" t="s">
        <v>1018</v>
      </c>
      <c r="B175" s="3">
        <v>1700</v>
      </c>
      <c r="C175" s="2" t="s">
        <v>1089</v>
      </c>
    </row>
    <row r="176" spans="1:3" ht="15" customHeight="1" x14ac:dyDescent="0.25">
      <c r="A176" s="2" t="s">
        <v>1019</v>
      </c>
      <c r="B176" s="3">
        <v>1000</v>
      </c>
      <c r="C176" s="2" t="s">
        <v>1089</v>
      </c>
    </row>
    <row r="177" spans="1:3" ht="15" customHeight="1" x14ac:dyDescent="0.25">
      <c r="A177" s="2" t="s">
        <v>1020</v>
      </c>
      <c r="B177" s="3">
        <v>2600</v>
      </c>
      <c r="C177" s="2" t="s">
        <v>1089</v>
      </c>
    </row>
    <row r="178" spans="1:3" ht="15" customHeight="1" x14ac:dyDescent="0.25">
      <c r="A178" s="2" t="s">
        <v>1021</v>
      </c>
      <c r="B178" s="3">
        <v>1000</v>
      </c>
      <c r="C178" s="2" t="s">
        <v>1089</v>
      </c>
    </row>
    <row r="179" spans="1:3" ht="15" customHeight="1" x14ac:dyDescent="0.25">
      <c r="A179" s="2" t="s">
        <v>1022</v>
      </c>
      <c r="B179" s="3">
        <v>1000</v>
      </c>
      <c r="C179" s="2" t="s">
        <v>1089</v>
      </c>
    </row>
    <row r="180" spans="1:3" ht="15" customHeight="1" x14ac:dyDescent="0.25">
      <c r="A180" s="2" t="s">
        <v>1023</v>
      </c>
      <c r="B180" s="3">
        <v>1500</v>
      </c>
      <c r="C180" s="2" t="s">
        <v>1089</v>
      </c>
    </row>
    <row r="181" spans="1:3" ht="15" customHeight="1" x14ac:dyDescent="0.25">
      <c r="A181" s="2" t="s">
        <v>1024</v>
      </c>
      <c r="B181" s="3">
        <v>1900</v>
      </c>
      <c r="C181" s="2" t="s">
        <v>1089</v>
      </c>
    </row>
    <row r="182" spans="1:3" ht="15" customHeight="1" x14ac:dyDescent="0.25">
      <c r="A182" s="2" t="s">
        <v>1025</v>
      </c>
      <c r="B182" s="3">
        <v>1600</v>
      </c>
      <c r="C182" s="2" t="s">
        <v>1089</v>
      </c>
    </row>
    <row r="183" spans="1:3" ht="15" customHeight="1" x14ac:dyDescent="0.25">
      <c r="A183" s="2" t="s">
        <v>1026</v>
      </c>
      <c r="B183" s="3">
        <v>1500</v>
      </c>
      <c r="C183" s="2" t="s">
        <v>1089</v>
      </c>
    </row>
    <row r="184" spans="1:3" ht="15" customHeight="1" x14ac:dyDescent="0.25">
      <c r="A184" s="2" t="s">
        <v>1027</v>
      </c>
      <c r="B184" s="3">
        <v>1500</v>
      </c>
      <c r="C184" s="2" t="s">
        <v>1089</v>
      </c>
    </row>
    <row r="185" spans="1:3" ht="15" customHeight="1" x14ac:dyDescent="0.25">
      <c r="A185" s="2" t="s">
        <v>1028</v>
      </c>
      <c r="B185" s="3">
        <v>2000</v>
      </c>
      <c r="C185" s="2" t="s">
        <v>1089</v>
      </c>
    </row>
    <row r="186" spans="1:3" ht="15" customHeight="1" x14ac:dyDescent="0.25">
      <c r="A186" s="2" t="s">
        <v>1029</v>
      </c>
      <c r="B186" s="3">
        <v>1000</v>
      </c>
      <c r="C186" s="2" t="s">
        <v>1089</v>
      </c>
    </row>
    <row r="187" spans="1:3" ht="15" customHeight="1" x14ac:dyDescent="0.25">
      <c r="A187" s="2" t="s">
        <v>1030</v>
      </c>
      <c r="B187" s="3">
        <v>1000</v>
      </c>
      <c r="C187" s="2" t="s">
        <v>1089</v>
      </c>
    </row>
    <row r="188" spans="1:3" ht="15" customHeight="1" x14ac:dyDescent="0.25">
      <c r="A188" s="2" t="s">
        <v>1031</v>
      </c>
      <c r="B188" s="3">
        <v>1700</v>
      </c>
      <c r="C188" s="2" t="s">
        <v>1089</v>
      </c>
    </row>
    <row r="189" spans="1:3" ht="15" customHeight="1" x14ac:dyDescent="0.25">
      <c r="A189" s="2" t="s">
        <v>1032</v>
      </c>
      <c r="B189" s="3">
        <v>1500</v>
      </c>
      <c r="C189" s="2" t="s">
        <v>1089</v>
      </c>
    </row>
    <row r="190" spans="1:3" ht="15" customHeight="1" x14ac:dyDescent="0.25">
      <c r="A190" s="2" t="s">
        <v>1033</v>
      </c>
      <c r="B190" s="3">
        <v>1500</v>
      </c>
      <c r="C190" s="2" t="s">
        <v>1089</v>
      </c>
    </row>
    <row r="191" spans="1:3" ht="15" customHeight="1" x14ac:dyDescent="0.25">
      <c r="A191" s="2" t="s">
        <v>1034</v>
      </c>
      <c r="B191" s="3">
        <v>1500</v>
      </c>
      <c r="C191" s="2" t="s">
        <v>1089</v>
      </c>
    </row>
    <row r="192" spans="1:3" ht="15" customHeight="1" x14ac:dyDescent="0.25">
      <c r="A192" s="2" t="s">
        <v>1035</v>
      </c>
      <c r="B192" s="3">
        <v>1500</v>
      </c>
      <c r="C192" s="2" t="s">
        <v>1089</v>
      </c>
    </row>
    <row r="193" spans="1:3" ht="15" customHeight="1" x14ac:dyDescent="0.25">
      <c r="A193" s="2" t="s">
        <v>1036</v>
      </c>
      <c r="B193" s="3">
        <v>2600</v>
      </c>
      <c r="C193" s="2" t="s">
        <v>1089</v>
      </c>
    </row>
    <row r="194" spans="1:3" ht="15" customHeight="1" x14ac:dyDescent="0.25">
      <c r="A194" s="2" t="s">
        <v>1037</v>
      </c>
      <c r="B194" s="3">
        <v>1500</v>
      </c>
      <c r="C194" s="2" t="s">
        <v>1089</v>
      </c>
    </row>
    <row r="195" spans="1:3" ht="15" customHeight="1" x14ac:dyDescent="0.25">
      <c r="A195" s="2" t="s">
        <v>1038</v>
      </c>
      <c r="B195" s="3">
        <v>1500</v>
      </c>
      <c r="C195" s="2" t="s">
        <v>1089</v>
      </c>
    </row>
    <row r="196" spans="1:3" ht="15" customHeight="1" x14ac:dyDescent="0.25">
      <c r="A196" s="2" t="s">
        <v>1039</v>
      </c>
      <c r="B196" s="3">
        <v>1000</v>
      </c>
      <c r="C196" s="2" t="s">
        <v>1089</v>
      </c>
    </row>
    <row r="197" spans="1:3" ht="15" customHeight="1" x14ac:dyDescent="0.25">
      <c r="A197" s="2" t="s">
        <v>1040</v>
      </c>
      <c r="B197" s="3">
        <v>1500</v>
      </c>
      <c r="C197" s="2" t="s">
        <v>1089</v>
      </c>
    </row>
    <row r="198" spans="1:3" ht="15" customHeight="1" x14ac:dyDescent="0.25">
      <c r="A198" s="2" t="s">
        <v>1041</v>
      </c>
      <c r="B198" s="3">
        <v>1400</v>
      </c>
      <c r="C198" s="2" t="s">
        <v>1089</v>
      </c>
    </row>
    <row r="199" spans="1:3" ht="15" customHeight="1" x14ac:dyDescent="0.25">
      <c r="A199" s="2" t="s">
        <v>1042</v>
      </c>
      <c r="B199" s="3">
        <v>1500</v>
      </c>
      <c r="C199" s="2" t="s">
        <v>1089</v>
      </c>
    </row>
    <row r="200" spans="1:3" ht="15" customHeight="1" x14ac:dyDescent="0.25">
      <c r="A200" s="2" t="s">
        <v>1043</v>
      </c>
      <c r="B200" s="3">
        <v>3600</v>
      </c>
      <c r="C200" s="2" t="s">
        <v>1089</v>
      </c>
    </row>
    <row r="201" spans="1:3" ht="15" customHeight="1" x14ac:dyDescent="0.25">
      <c r="A201" s="2" t="s">
        <v>1044</v>
      </c>
      <c r="B201" s="3">
        <v>1300</v>
      </c>
      <c r="C201" s="2" t="s">
        <v>1089</v>
      </c>
    </row>
    <row r="202" spans="1:3" ht="15" customHeight="1" x14ac:dyDescent="0.25">
      <c r="A202" s="2" t="s">
        <v>1045</v>
      </c>
      <c r="B202" s="3">
        <v>1300</v>
      </c>
      <c r="C202" s="2" t="s">
        <v>1089</v>
      </c>
    </row>
    <row r="203" spans="1:3" ht="15" customHeight="1" x14ac:dyDescent="0.25">
      <c r="A203" s="2" t="s">
        <v>1046</v>
      </c>
      <c r="B203" s="3">
        <v>1600</v>
      </c>
      <c r="C203" s="2" t="s">
        <v>1089</v>
      </c>
    </row>
    <row r="204" spans="1:3" ht="15" customHeight="1" x14ac:dyDescent="0.25">
      <c r="A204" s="2" t="s">
        <v>1047</v>
      </c>
      <c r="B204" s="3">
        <v>3600</v>
      </c>
      <c r="C204" s="2" t="s">
        <v>1089</v>
      </c>
    </row>
    <row r="205" spans="1:3" ht="15" customHeight="1" x14ac:dyDescent="0.25">
      <c r="A205" s="2" t="s">
        <v>1048</v>
      </c>
      <c r="B205" s="3">
        <v>1500</v>
      </c>
      <c r="C205" s="2" t="s">
        <v>1089</v>
      </c>
    </row>
    <row r="206" spans="1:3" ht="15" customHeight="1" x14ac:dyDescent="0.25">
      <c r="A206" s="2" t="s">
        <v>1049</v>
      </c>
      <c r="B206" s="3">
        <v>1500</v>
      </c>
      <c r="C206" s="2" t="s">
        <v>1089</v>
      </c>
    </row>
    <row r="207" spans="1:3" ht="15" customHeight="1" x14ac:dyDescent="0.25">
      <c r="A207" s="2" t="s">
        <v>1050</v>
      </c>
      <c r="B207" s="3">
        <v>1500</v>
      </c>
      <c r="C207" s="2" t="s">
        <v>1089</v>
      </c>
    </row>
    <row r="208" spans="1:3" ht="15" customHeight="1" x14ac:dyDescent="0.25">
      <c r="A208" s="2" t="s">
        <v>1051</v>
      </c>
      <c r="B208" s="3">
        <v>2600</v>
      </c>
      <c r="C208" s="2" t="s">
        <v>1089</v>
      </c>
    </row>
    <row r="209" spans="1:3" ht="15" customHeight="1" x14ac:dyDescent="0.25">
      <c r="A209" s="2" t="s">
        <v>1052</v>
      </c>
      <c r="B209" s="3">
        <v>1800</v>
      </c>
      <c r="C209" s="2" t="s">
        <v>1089</v>
      </c>
    </row>
    <row r="210" spans="1:3" ht="15" customHeight="1" x14ac:dyDescent="0.25">
      <c r="A210" s="2" t="s">
        <v>1053</v>
      </c>
      <c r="B210" s="3">
        <v>1500</v>
      </c>
      <c r="C210" s="2" t="s">
        <v>1089</v>
      </c>
    </row>
    <row r="211" spans="1:3" ht="15" customHeight="1" x14ac:dyDescent="0.25">
      <c r="A211" s="2" t="s">
        <v>1054</v>
      </c>
      <c r="B211" s="3">
        <v>1500</v>
      </c>
      <c r="C211" s="2" t="s">
        <v>1089</v>
      </c>
    </row>
    <row r="212" spans="1:3" ht="15" customHeight="1" x14ac:dyDescent="0.25">
      <c r="A212" s="2" t="s">
        <v>1055</v>
      </c>
      <c r="B212" s="3">
        <v>1000</v>
      </c>
      <c r="C212" s="2" t="s">
        <v>1089</v>
      </c>
    </row>
    <row r="213" spans="1:3" ht="15" customHeight="1" x14ac:dyDescent="0.25">
      <c r="A213" s="2" t="s">
        <v>1056</v>
      </c>
      <c r="B213" s="3">
        <v>1500</v>
      </c>
      <c r="C213" s="2" t="s">
        <v>1089</v>
      </c>
    </row>
    <row r="214" spans="1:3" ht="15" customHeight="1" x14ac:dyDescent="0.25">
      <c r="A214" s="2" t="s">
        <v>1057</v>
      </c>
      <c r="B214" s="3">
        <v>1000</v>
      </c>
      <c r="C214" s="2" t="s">
        <v>1089</v>
      </c>
    </row>
    <row r="215" spans="1:3" ht="15" customHeight="1" x14ac:dyDescent="0.25">
      <c r="A215" s="2" t="s">
        <v>1058</v>
      </c>
      <c r="B215" s="3">
        <v>1300</v>
      </c>
      <c r="C215" s="2" t="s">
        <v>1089</v>
      </c>
    </row>
    <row r="216" spans="1:3" ht="15" customHeight="1" x14ac:dyDescent="0.25">
      <c r="A216" s="2" t="s">
        <v>1059</v>
      </c>
      <c r="B216" s="3">
        <v>1500</v>
      </c>
      <c r="C216" s="2" t="s">
        <v>1089</v>
      </c>
    </row>
    <row r="217" spans="1:3" ht="15" customHeight="1" x14ac:dyDescent="0.25">
      <c r="A217" s="2" t="s">
        <v>1060</v>
      </c>
      <c r="B217" s="3">
        <v>2600</v>
      </c>
      <c r="C217" s="2" t="s">
        <v>1089</v>
      </c>
    </row>
    <row r="218" spans="1:3" ht="15" customHeight="1" x14ac:dyDescent="0.25">
      <c r="A218" s="2" t="s">
        <v>1061</v>
      </c>
      <c r="B218" s="3">
        <v>1400</v>
      </c>
      <c r="C218" s="2" t="s">
        <v>1089</v>
      </c>
    </row>
    <row r="219" spans="1:3" ht="15" customHeight="1" x14ac:dyDescent="0.25">
      <c r="A219" s="2" t="s">
        <v>1062</v>
      </c>
      <c r="B219" s="3">
        <v>1000</v>
      </c>
      <c r="C219" s="2" t="s">
        <v>1089</v>
      </c>
    </row>
    <row r="220" spans="1:3" ht="15" customHeight="1" x14ac:dyDescent="0.25">
      <c r="A220" s="2" t="s">
        <v>1063</v>
      </c>
      <c r="B220" s="3">
        <v>1600</v>
      </c>
      <c r="C220" s="2" t="s">
        <v>1089</v>
      </c>
    </row>
    <row r="221" spans="1:3" ht="15" customHeight="1" x14ac:dyDescent="0.25">
      <c r="A221" s="2" t="s">
        <v>1064</v>
      </c>
      <c r="B221" s="3">
        <v>1000</v>
      </c>
      <c r="C221" s="2" t="s">
        <v>1089</v>
      </c>
    </row>
    <row r="222" spans="1:3" ht="15" customHeight="1" x14ac:dyDescent="0.25">
      <c r="A222" s="2" t="s">
        <v>1065</v>
      </c>
      <c r="B222" s="3">
        <v>1500</v>
      </c>
      <c r="C222" s="2" t="s">
        <v>1089</v>
      </c>
    </row>
    <row r="223" spans="1:3" ht="15" customHeight="1" x14ac:dyDescent="0.25">
      <c r="A223" s="2" t="s">
        <v>1066</v>
      </c>
      <c r="B223" s="3">
        <v>1300</v>
      </c>
      <c r="C223" s="2" t="s">
        <v>1089</v>
      </c>
    </row>
    <row r="224" spans="1:3" ht="15" customHeight="1" x14ac:dyDescent="0.25">
      <c r="A224" s="2" t="s">
        <v>1067</v>
      </c>
      <c r="B224" s="3">
        <v>2600</v>
      </c>
      <c r="C224" s="2" t="s">
        <v>1089</v>
      </c>
    </row>
    <row r="225" spans="1:4" ht="15" customHeight="1" x14ac:dyDescent="0.25">
      <c r="A225" s="2" t="s">
        <v>1068</v>
      </c>
      <c r="B225" s="3">
        <v>2600</v>
      </c>
      <c r="C225" s="2" t="s">
        <v>1089</v>
      </c>
    </row>
    <row r="226" spans="1:4" ht="15" customHeight="1" x14ac:dyDescent="0.25">
      <c r="A226" s="2" t="s">
        <v>1069</v>
      </c>
      <c r="B226" s="3">
        <v>1500</v>
      </c>
      <c r="C226" s="2" t="s">
        <v>1089</v>
      </c>
    </row>
    <row r="227" spans="1:4" ht="15" customHeight="1" x14ac:dyDescent="0.25">
      <c r="A227" s="2" t="s">
        <v>1070</v>
      </c>
      <c r="B227" s="3">
        <v>1500</v>
      </c>
      <c r="C227" s="2" t="s">
        <v>1089</v>
      </c>
      <c r="D227" s="3">
        <f>SUM(B133:B227)</f>
        <v>296600</v>
      </c>
    </row>
    <row r="229" spans="1:4" ht="12.75" customHeight="1" x14ac:dyDescent="0.25">
      <c r="B229" s="3">
        <f>SUM(B1:B228)</f>
        <v>1386500</v>
      </c>
    </row>
  </sheetData>
  <pageMargins left="0.25" right="0.25" top="0.25" bottom="0.25" header="0" footer="0"/>
  <pageSetup scale="92" fitToHeight="0" orientation="landscape" horizontalDpi="4294967295"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Sale List</vt:lpstr>
      <vt:lpstr>Minimum Bid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Parker R. Hunt</cp:lastModifiedBy>
  <dcterms:created xsi:type="dcterms:W3CDTF">2023-08-21T17:11:10Z</dcterms:created>
  <dcterms:modified xsi:type="dcterms:W3CDTF">2024-03-04T22:32:45Z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XVersion">
    <vt:lpwstr>18.1.6.0</vt:lpwstr>
  </property>
</Properties>
</file>